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24" sheetId="1" r:id="rId1"/>
  </sheets>
  <definedNames>
    <definedName name="_xlnm.Print_Area" localSheetId="0">'2024'!$A$1:$E$41</definedName>
  </definedNames>
  <calcPr fullCalcOnLoad="1"/>
</workbook>
</file>

<file path=xl/sharedStrings.xml><?xml version="1.0" encoding="utf-8"?>
<sst xmlns="http://schemas.openxmlformats.org/spreadsheetml/2006/main" count="42" uniqueCount="42">
  <si>
    <t xml:space="preserve">Сведения </t>
  </si>
  <si>
    <t xml:space="preserve">об использовании органом местного самоуправления, подведомственными </t>
  </si>
  <si>
    <t xml:space="preserve">организациями выделяемых бюджетных средств </t>
  </si>
  <si>
    <t>по муниципальному образованию "Онежский муниципальный район"</t>
  </si>
  <si>
    <t>тыс.руб.</t>
  </si>
  <si>
    <t>№  п./п.</t>
  </si>
  <si>
    <t>Наименование подведомственной организации (краткое)</t>
  </si>
  <si>
    <t>% исполнения</t>
  </si>
  <si>
    <t>Собрание депутатов Онежского муниципального района</t>
  </si>
  <si>
    <t>МБОУ"СОШ№1 г. Онеги"</t>
  </si>
  <si>
    <t>МБОУ"СШ№2 г. Онеги"</t>
  </si>
  <si>
    <t>МБОУ"СШ№4 г. им. Дважды Героя Советского Союза А.О.Шабалина"</t>
  </si>
  <si>
    <t>МБОУ"Глазанская ОШ"</t>
  </si>
  <si>
    <t>МБОУ"Золотухская ОШ"</t>
  </si>
  <si>
    <t>МБОУ"Кодинская СОШ"</t>
  </si>
  <si>
    <t>МБОУ"Малошуйская СОШ"</t>
  </si>
  <si>
    <t>МБОУ"Нименьгская ОШ"</t>
  </si>
  <si>
    <t>МБОУ"Покровская СШ"</t>
  </si>
  <si>
    <t>МБОУ"Порожская ОШ"</t>
  </si>
  <si>
    <t>МБОУ"Чекуевская СОШ"</t>
  </si>
  <si>
    <t>Управление образования  Онежского района</t>
  </si>
  <si>
    <t>МБУК "ОИММ"</t>
  </si>
  <si>
    <t>МБУК  "Онежская библиотечная система"</t>
  </si>
  <si>
    <t>Финансовое управление</t>
  </si>
  <si>
    <t>МКУ"Администрация Онежского муниципального района"</t>
  </si>
  <si>
    <t>Всего</t>
  </si>
  <si>
    <t>Исполнитель Н.В.Степанюк</t>
  </si>
  <si>
    <t>МБОУ ОСОШ</t>
  </si>
  <si>
    <t>МКУ "Отдел культуры, туризма и спорта"</t>
  </si>
  <si>
    <t>МБОУ ДО "Онежская школа искусств"</t>
  </si>
  <si>
    <t>МКУ "Контрольно-счетная палата Онежского муниципального района"</t>
  </si>
  <si>
    <t>МКУ "Управление ЖКХ"</t>
  </si>
  <si>
    <t>МКУ "Управление по инфраструктурному развитию, строительству и архитектуре"</t>
  </si>
  <si>
    <t>МКУ "Хозяйственное управление"</t>
  </si>
  <si>
    <t>МКУ "Комитет по управлению муниципальным имуществом и земельным отношениям"</t>
  </si>
  <si>
    <t>План                на 2024  год</t>
  </si>
  <si>
    <t>Спортивная школа г. Онеги</t>
  </si>
  <si>
    <t>25</t>
  </si>
  <si>
    <t>за 1 полугодие 2024 года</t>
  </si>
  <si>
    <t>Исполнено                     за 1 полугодие 2024 года</t>
  </si>
  <si>
    <t>Зам.главы администрации по экономике и финансам, начальник финансового управления</t>
  </si>
  <si>
    <t>Л.Ю.Коголева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</si>
</sst>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_ ;\-#,##0\ "/>
    <numFmt numFmtId="175" formatCode="#,##0.0_ ;\-#,##0.0\ "/>
    <numFmt numFmtId="176" formatCode="#,##0.00_ ;\-#,##0.00\ "/>
  </numFmts>
  <fonts count="7"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/>
    </xf>
    <xf numFmtId="0" fontId="6" fillId="0" borderId="0" xfId="0" applyFont="1" applyAlignment="1">
      <alignment/>
    </xf>
    <xf numFmtId="175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172" fontId="1" fillId="0" borderId="1" xfId="0" applyNumberFormat="1" applyFont="1" applyFill="1" applyBorder="1" applyAlignment="1">
      <alignment horizontal="center" wrapText="1"/>
    </xf>
    <xf numFmtId="173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172" fontId="1" fillId="0" borderId="1" xfId="0" applyNumberFormat="1" applyFont="1" applyFill="1" applyBorder="1" applyAlignment="1">
      <alignment horizontal="center"/>
    </xf>
    <xf numFmtId="174" fontId="1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/>
    </xf>
    <xf numFmtId="175" fontId="0" fillId="0" borderId="0" xfId="0" applyNumberFormat="1" applyFill="1" applyAlignment="1">
      <alignment/>
    </xf>
    <xf numFmtId="173" fontId="0" fillId="0" borderId="0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172" fontId="1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9" fontId="1" fillId="0" borderId="1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14" fontId="5" fillId="0" borderId="0" xfId="0" applyNumberFormat="1" applyFont="1" applyFill="1" applyBorder="1" applyAlignment="1">
      <alignment horizontal="left"/>
    </xf>
    <xf numFmtId="173" fontId="0" fillId="0" borderId="2" xfId="0" applyNumberForma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view="pageBreakPreview" zoomScaleSheetLayoutView="100" workbookViewId="0" topLeftCell="A25">
      <selection activeCell="B49" sqref="B49"/>
    </sheetView>
  </sheetViews>
  <sheetFormatPr defaultColWidth="9.140625" defaultRowHeight="12.75"/>
  <cols>
    <col min="1" max="1" width="5.7109375" style="1" customWidth="1"/>
    <col min="2" max="2" width="43.140625" style="0" customWidth="1"/>
    <col min="3" max="3" width="16.140625" style="0" customWidth="1"/>
    <col min="4" max="4" width="20.28125" style="0" customWidth="1"/>
    <col min="5" max="5" width="15.7109375" style="0" customWidth="1"/>
    <col min="6" max="6" width="14.140625" style="0" customWidth="1"/>
    <col min="7" max="7" width="13.140625" style="0" customWidth="1"/>
  </cols>
  <sheetData>
    <row r="1" spans="1:5" ht="15.75">
      <c r="A1" s="31" t="s">
        <v>0</v>
      </c>
      <c r="B1" s="31"/>
      <c r="C1" s="31"/>
      <c r="D1" s="31"/>
      <c r="E1" s="31"/>
    </row>
    <row r="2" spans="1:5" s="2" customFormat="1" ht="15.75">
      <c r="A2" s="31" t="s">
        <v>1</v>
      </c>
      <c r="B2" s="31"/>
      <c r="C2" s="31"/>
      <c r="D2" s="31"/>
      <c r="E2" s="31"/>
    </row>
    <row r="3" spans="1:5" s="2" customFormat="1" ht="15.75">
      <c r="A3" s="31" t="s">
        <v>2</v>
      </c>
      <c r="B3" s="31"/>
      <c r="C3" s="31"/>
      <c r="D3" s="31"/>
      <c r="E3" s="31"/>
    </row>
    <row r="4" spans="1:5" s="2" customFormat="1" ht="15.75">
      <c r="A4" s="31" t="s">
        <v>38</v>
      </c>
      <c r="B4" s="31"/>
      <c r="C4" s="31"/>
      <c r="D4" s="31"/>
      <c r="E4" s="31"/>
    </row>
    <row r="5" spans="1:5" s="2" customFormat="1" ht="15.75">
      <c r="A5" s="31" t="s">
        <v>3</v>
      </c>
      <c r="B5" s="31"/>
      <c r="C5" s="31"/>
      <c r="D5" s="31"/>
      <c r="E5" s="31"/>
    </row>
    <row r="6" spans="1:5" ht="15.75">
      <c r="A6" s="3"/>
      <c r="B6" s="3"/>
      <c r="C6" s="3"/>
      <c r="D6" s="3"/>
      <c r="E6" s="4" t="s">
        <v>4</v>
      </c>
    </row>
    <row r="7" spans="1:5" ht="47.25">
      <c r="A7" s="5" t="s">
        <v>5</v>
      </c>
      <c r="B7" s="5" t="s">
        <v>6</v>
      </c>
      <c r="C7" s="5" t="s">
        <v>35</v>
      </c>
      <c r="D7" s="5" t="s">
        <v>39</v>
      </c>
      <c r="E7" s="5" t="s">
        <v>7</v>
      </c>
    </row>
    <row r="8" spans="1:5" s="20" customFormat="1" ht="31.5">
      <c r="A8" s="17">
        <v>1</v>
      </c>
      <c r="B8" s="12" t="s">
        <v>8</v>
      </c>
      <c r="C8" s="13">
        <v>2930.9</v>
      </c>
      <c r="D8" s="14">
        <v>1635.2</v>
      </c>
      <c r="E8" s="19">
        <f>D8/C8*100</f>
        <v>55.791736326725584</v>
      </c>
    </row>
    <row r="9" spans="1:5" s="20" customFormat="1" ht="31.5">
      <c r="A9" s="17">
        <v>2</v>
      </c>
      <c r="B9" s="12" t="s">
        <v>30</v>
      </c>
      <c r="C9" s="13">
        <v>2706.1</v>
      </c>
      <c r="D9" s="14">
        <v>1414</v>
      </c>
      <c r="E9" s="19">
        <f>D9/C9*100</f>
        <v>52.25231883522412</v>
      </c>
    </row>
    <row r="10" spans="1:5" s="20" customFormat="1" ht="15.75">
      <c r="A10" s="17">
        <v>3</v>
      </c>
      <c r="B10" s="16" t="s">
        <v>31</v>
      </c>
      <c r="C10" s="13">
        <v>50561.9</v>
      </c>
      <c r="D10" s="13">
        <v>50561.9</v>
      </c>
      <c r="E10" s="19">
        <f>D10/C10*100</f>
        <v>100</v>
      </c>
    </row>
    <row r="11" spans="1:5" s="20" customFormat="1" ht="47.25">
      <c r="A11" s="17">
        <v>4</v>
      </c>
      <c r="B11" s="16" t="s">
        <v>32</v>
      </c>
      <c r="C11" s="13">
        <v>95710.2</v>
      </c>
      <c r="D11" s="13">
        <v>27243.2</v>
      </c>
      <c r="E11" s="19">
        <f>D11/C11*100</f>
        <v>28.46425981765789</v>
      </c>
    </row>
    <row r="12" spans="1:5" s="20" customFormat="1" ht="31.5">
      <c r="A12" s="17">
        <v>5</v>
      </c>
      <c r="B12" s="16" t="s">
        <v>20</v>
      </c>
      <c r="C12" s="13">
        <v>17642.5</v>
      </c>
      <c r="D12" s="13">
        <v>7340.7</v>
      </c>
      <c r="E12" s="19">
        <f>D12/C12*100</f>
        <v>41.60804874592603</v>
      </c>
    </row>
    <row r="13" spans="1:6" s="20" customFormat="1" ht="15.75">
      <c r="A13" s="21">
        <v>6</v>
      </c>
      <c r="B13" s="6" t="s">
        <v>9</v>
      </c>
      <c r="C13" s="11">
        <v>183119.3</v>
      </c>
      <c r="D13" s="11">
        <v>116400.1</v>
      </c>
      <c r="E13" s="19">
        <f aca="true" t="shared" si="0" ref="E13:E25">D13/C13*100</f>
        <v>63.56517308661622</v>
      </c>
      <c r="F13" s="22"/>
    </row>
    <row r="14" spans="1:5" s="20" customFormat="1" ht="15.75">
      <c r="A14" s="21">
        <v>7</v>
      </c>
      <c r="B14" s="6" t="s">
        <v>10</v>
      </c>
      <c r="C14" s="11">
        <v>75932.2</v>
      </c>
      <c r="D14" s="11">
        <v>46213.1</v>
      </c>
      <c r="E14" s="19">
        <f t="shared" si="0"/>
        <v>60.86100494915201</v>
      </c>
    </row>
    <row r="15" spans="1:5" s="20" customFormat="1" ht="31.5" customHeight="1">
      <c r="A15" s="21">
        <v>8</v>
      </c>
      <c r="B15" s="15" t="s">
        <v>11</v>
      </c>
      <c r="C15" s="11">
        <v>168245.1</v>
      </c>
      <c r="D15" s="11">
        <v>103030</v>
      </c>
      <c r="E15" s="19">
        <f t="shared" si="0"/>
        <v>61.238039027585344</v>
      </c>
    </row>
    <row r="16" spans="1:5" s="20" customFormat="1" ht="15.75">
      <c r="A16" s="21">
        <v>9</v>
      </c>
      <c r="B16" s="6" t="s">
        <v>12</v>
      </c>
      <c r="C16" s="11">
        <v>12298.3</v>
      </c>
      <c r="D16" s="11">
        <v>7309.1</v>
      </c>
      <c r="E16" s="19">
        <f t="shared" si="0"/>
        <v>59.43179138580129</v>
      </c>
    </row>
    <row r="17" spans="1:5" s="20" customFormat="1" ht="15.75">
      <c r="A17" s="21">
        <v>10</v>
      </c>
      <c r="B17" s="6" t="s">
        <v>13</v>
      </c>
      <c r="C17" s="11">
        <v>21289.7</v>
      </c>
      <c r="D17" s="11">
        <v>14324.9</v>
      </c>
      <c r="E17" s="19">
        <f t="shared" si="0"/>
        <v>67.28558880585447</v>
      </c>
    </row>
    <row r="18" spans="1:5" s="20" customFormat="1" ht="15.75">
      <c r="A18" s="21">
        <v>11</v>
      </c>
      <c r="B18" s="6" t="s">
        <v>14</v>
      </c>
      <c r="C18" s="11">
        <v>42992.3</v>
      </c>
      <c r="D18" s="11">
        <v>26492.9</v>
      </c>
      <c r="E18" s="19">
        <f t="shared" si="0"/>
        <v>61.6224300630578</v>
      </c>
    </row>
    <row r="19" spans="1:5" s="20" customFormat="1" ht="15.75">
      <c r="A19" s="21">
        <v>12</v>
      </c>
      <c r="B19" s="6" t="s">
        <v>15</v>
      </c>
      <c r="C19" s="11">
        <v>76488.9</v>
      </c>
      <c r="D19" s="11">
        <v>53701</v>
      </c>
      <c r="E19" s="19">
        <f t="shared" si="0"/>
        <v>70.20757260203769</v>
      </c>
    </row>
    <row r="20" spans="1:5" s="20" customFormat="1" ht="15.75">
      <c r="A20" s="21">
        <v>13</v>
      </c>
      <c r="B20" s="6" t="s">
        <v>16</v>
      </c>
      <c r="C20" s="11">
        <v>30896.7</v>
      </c>
      <c r="D20" s="11">
        <v>19805.4</v>
      </c>
      <c r="E20" s="19">
        <f t="shared" si="0"/>
        <v>64.1019914748177</v>
      </c>
    </row>
    <row r="21" spans="1:5" s="20" customFormat="1" ht="15.75">
      <c r="A21" s="21">
        <v>14</v>
      </c>
      <c r="B21" s="6" t="s">
        <v>17</v>
      </c>
      <c r="C21" s="11">
        <v>43996.3</v>
      </c>
      <c r="D21" s="11">
        <v>27393.2</v>
      </c>
      <c r="E21" s="19">
        <f t="shared" si="0"/>
        <v>62.26250843820957</v>
      </c>
    </row>
    <row r="22" spans="1:5" s="20" customFormat="1" ht="15.75">
      <c r="A22" s="21">
        <v>15</v>
      </c>
      <c r="B22" s="6" t="s">
        <v>18</v>
      </c>
      <c r="C22" s="11">
        <v>22650</v>
      </c>
      <c r="D22" s="11">
        <v>14767.5</v>
      </c>
      <c r="E22" s="19">
        <f t="shared" si="0"/>
        <v>65.19867549668874</v>
      </c>
    </row>
    <row r="23" spans="1:5" s="20" customFormat="1" ht="15.75">
      <c r="A23" s="21">
        <v>16</v>
      </c>
      <c r="B23" s="6" t="s">
        <v>19</v>
      </c>
      <c r="C23" s="11">
        <v>63820.7</v>
      </c>
      <c r="D23" s="11">
        <v>39183.1</v>
      </c>
      <c r="E23" s="19">
        <f t="shared" si="0"/>
        <v>61.39559735320985</v>
      </c>
    </row>
    <row r="24" spans="1:5" s="20" customFormat="1" ht="15.75">
      <c r="A24" s="21">
        <v>17</v>
      </c>
      <c r="B24" s="6" t="s">
        <v>27</v>
      </c>
      <c r="C24" s="11">
        <v>67194.8</v>
      </c>
      <c r="D24" s="11">
        <v>41725.9</v>
      </c>
      <c r="E24" s="19">
        <f t="shared" si="0"/>
        <v>62.09691821390941</v>
      </c>
    </row>
    <row r="25" spans="1:5" s="20" customFormat="1" ht="15.75">
      <c r="A25" s="21">
        <v>18</v>
      </c>
      <c r="B25" s="6" t="s">
        <v>36</v>
      </c>
      <c r="C25" s="11">
        <v>28787</v>
      </c>
      <c r="D25" s="11">
        <v>15485.9</v>
      </c>
      <c r="E25" s="19">
        <f t="shared" si="0"/>
        <v>53.794768471879664</v>
      </c>
    </row>
    <row r="26" spans="1:6" s="20" customFormat="1" ht="31.5" customHeight="1">
      <c r="A26" s="17">
        <v>19</v>
      </c>
      <c r="B26" s="16" t="s">
        <v>28</v>
      </c>
      <c r="C26" s="11">
        <v>5230.4</v>
      </c>
      <c r="D26" s="11">
        <v>2161.7</v>
      </c>
      <c r="E26" s="19">
        <f>D26/C26*100</f>
        <v>41.329535026001835</v>
      </c>
      <c r="F26" s="23"/>
    </row>
    <row r="27" spans="1:6" s="20" customFormat="1" ht="20.25" customHeight="1">
      <c r="A27" s="17">
        <v>20</v>
      </c>
      <c r="B27" s="16" t="s">
        <v>21</v>
      </c>
      <c r="C27" s="11">
        <v>11615.4</v>
      </c>
      <c r="D27" s="11">
        <v>5790</v>
      </c>
      <c r="E27" s="19">
        <f aca="true" t="shared" si="1" ref="E27:E34">D27/C27*100</f>
        <v>49.84761609587272</v>
      </c>
      <c r="F27" s="33"/>
    </row>
    <row r="28" spans="1:6" s="20" customFormat="1" ht="31.5" customHeight="1">
      <c r="A28" s="17">
        <v>21</v>
      </c>
      <c r="B28" s="16" t="s">
        <v>22</v>
      </c>
      <c r="C28" s="11">
        <v>40067</v>
      </c>
      <c r="D28" s="11">
        <v>22910.5</v>
      </c>
      <c r="E28" s="19">
        <f t="shared" si="1"/>
        <v>57.180472708213735</v>
      </c>
      <c r="F28" s="33"/>
    </row>
    <row r="29" spans="1:6" s="20" customFormat="1" ht="31.5" customHeight="1">
      <c r="A29" s="17">
        <v>22</v>
      </c>
      <c r="B29" s="16" t="s">
        <v>29</v>
      </c>
      <c r="C29" s="11">
        <v>18863.6</v>
      </c>
      <c r="D29" s="11">
        <v>9500</v>
      </c>
      <c r="E29" s="19">
        <f t="shared" si="1"/>
        <v>50.361542865624806</v>
      </c>
      <c r="F29" s="23"/>
    </row>
    <row r="30" spans="1:5" s="20" customFormat="1" ht="15.75">
      <c r="A30" s="17">
        <v>23</v>
      </c>
      <c r="B30" s="15" t="s">
        <v>23</v>
      </c>
      <c r="C30" s="18">
        <v>124554.4</v>
      </c>
      <c r="D30" s="18">
        <v>62942.1</v>
      </c>
      <c r="E30" s="19">
        <f t="shared" si="1"/>
        <v>50.53382297213106</v>
      </c>
    </row>
    <row r="31" spans="1:5" s="20" customFormat="1" ht="33" customHeight="1">
      <c r="A31" s="17">
        <v>24</v>
      </c>
      <c r="B31" s="15" t="s">
        <v>24</v>
      </c>
      <c r="C31" s="18">
        <v>95470.2</v>
      </c>
      <c r="D31" s="18">
        <v>46209</v>
      </c>
      <c r="E31" s="19">
        <f t="shared" si="1"/>
        <v>48.401490726949355</v>
      </c>
    </row>
    <row r="32" spans="1:5" s="20" customFormat="1" ht="33" customHeight="1">
      <c r="A32" s="30" t="s">
        <v>37</v>
      </c>
      <c r="B32" s="15" t="s">
        <v>33</v>
      </c>
      <c r="C32" s="18">
        <v>18662.3</v>
      </c>
      <c r="D32" s="18">
        <v>8952.9</v>
      </c>
      <c r="E32" s="19">
        <f t="shared" si="1"/>
        <v>47.973186584718924</v>
      </c>
    </row>
    <row r="33" spans="1:5" s="20" customFormat="1" ht="50.25" customHeight="1">
      <c r="A33" s="17">
        <v>26</v>
      </c>
      <c r="B33" s="16" t="s">
        <v>34</v>
      </c>
      <c r="C33" s="18">
        <v>18300.6</v>
      </c>
      <c r="D33" s="18">
        <v>6718.8</v>
      </c>
      <c r="E33" s="19">
        <f t="shared" si="1"/>
        <v>36.71355037539753</v>
      </c>
    </row>
    <row r="34" spans="1:5" s="20" customFormat="1" ht="15.75">
      <c r="A34" s="6"/>
      <c r="B34" s="24" t="s">
        <v>25</v>
      </c>
      <c r="C34" s="18">
        <f>SUM(C8:C33)</f>
        <v>1340026.8000000003</v>
      </c>
      <c r="D34" s="18">
        <f>SUM(D8:D33)</f>
        <v>779212.1000000001</v>
      </c>
      <c r="E34" s="19">
        <f t="shared" si="1"/>
        <v>58.148993736543176</v>
      </c>
    </row>
    <row r="35" spans="1:5" s="20" customFormat="1" ht="15.75">
      <c r="A35" s="25"/>
      <c r="B35" s="26"/>
      <c r="C35" s="27"/>
      <c r="D35" s="27"/>
      <c r="E35" s="28"/>
    </row>
    <row r="36" spans="1:5" s="20" customFormat="1" ht="12.75">
      <c r="A36" s="29"/>
      <c r="B36" s="29"/>
      <c r="C36" s="29"/>
      <c r="D36" s="29"/>
      <c r="E36" s="29"/>
    </row>
    <row r="37" spans="1:5" ht="31.5" customHeight="1">
      <c r="A37" s="35" t="s">
        <v>40</v>
      </c>
      <c r="B37" s="35"/>
      <c r="C37" s="9"/>
      <c r="D37" s="34" t="s">
        <v>41</v>
      </c>
      <c r="E37" s="34"/>
    </row>
    <row r="38" spans="1:5" ht="15.75">
      <c r="A38" s="8"/>
      <c r="B38" s="8"/>
      <c r="C38" s="8"/>
      <c r="D38" s="8"/>
      <c r="E38" s="8"/>
    </row>
    <row r="39" spans="1:5" ht="15.75">
      <c r="A39" s="7" t="s">
        <v>26</v>
      </c>
      <c r="B39" s="7"/>
      <c r="C39" s="8"/>
      <c r="D39" s="31"/>
      <c r="E39" s="31"/>
    </row>
    <row r="40" spans="1:5" ht="15.75">
      <c r="A40" s="32">
        <v>45485</v>
      </c>
      <c r="B40" s="32"/>
      <c r="C40" s="8"/>
      <c r="D40" s="8"/>
      <c r="E40" s="8"/>
    </row>
    <row r="41" spans="2:5" ht="12.75">
      <c r="B41" s="10"/>
      <c r="C41" s="10"/>
      <c r="D41" s="10"/>
      <c r="E41" s="10"/>
    </row>
  </sheetData>
  <sheetProtection selectLockedCells="1" selectUnlockedCells="1"/>
  <mergeCells count="10">
    <mergeCell ref="A40:B40"/>
    <mergeCell ref="A5:E5"/>
    <mergeCell ref="F27:F28"/>
    <mergeCell ref="D37:E37"/>
    <mergeCell ref="D39:E39"/>
    <mergeCell ref="A37:B37"/>
    <mergeCell ref="A1:E1"/>
    <mergeCell ref="A2:E2"/>
    <mergeCell ref="A3:E3"/>
    <mergeCell ref="A4:E4"/>
  </mergeCells>
  <printOptions/>
  <pageMargins left="0.86" right="0.2" top="0.58" bottom="0.17" header="0.7" footer="0.2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NadaS</cp:lastModifiedBy>
  <cp:lastPrinted>2024-07-12T06:15:58Z</cp:lastPrinted>
  <dcterms:created xsi:type="dcterms:W3CDTF">2016-07-13T05:56:22Z</dcterms:created>
  <dcterms:modified xsi:type="dcterms:W3CDTF">2024-07-12T06:16:02Z</dcterms:modified>
  <cp:category/>
  <cp:version/>
  <cp:contentType/>
  <cp:contentStatus/>
</cp:coreProperties>
</file>