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пол. 2016" sheetId="1" r:id="rId1"/>
  </sheets>
  <definedNames>
    <definedName name="_xlnm.Print_Area" localSheetId="0">'1 пол. 2016'!$A$1:$F$47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<sst xmlns="http://schemas.openxmlformats.org/spreadsheetml/2006/main" count="47" uniqueCount="47">
  <si>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</si>
  <si>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</si>
  <si>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</si>
  <si>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</si>
  <si>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</si>
  <si>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</si>
  <si>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</si>
  <si>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План                на 2016  год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</si>
  <si>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</si>
  <si>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</si>
  <si>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</si>
  <si>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</si>
  <si>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</si>
  <si>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</si>
  <si>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</si>
  <si>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</si>
  <si>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</si>
  <si>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</si>
  <si>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</si>
  <si>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</si>
  <si>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МБОУ"Ковкульская ООШ"</t>
  </si>
  <si>
    <t>МБОУ"Клещевская 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</si>
  <si>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</si>
  <si>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</si>
  <si>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</si>
  <si>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</si>
  <si>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</si>
  <si>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</si>
  <si>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</si>
  <si>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</si>
  <si>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</si>
  <si>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МКУ "Отдел  культуры,туризма, спорта и молодежной политики"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</si>
  <si>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</si>
  <si>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</si>
  <si>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</si>
  <si>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</si>
  <si>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</si>
  <si>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</si>
  <si>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</si>
  <si>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</si>
  <si>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</si>
  <si>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О.М.Поликарпова</t>
  </si>
  <si>
    <t>Исполнитель</t>
  </si>
  <si>
    <t>за 1 полугодие 2016 года</t>
  </si>
  <si>
    <t>14.07.2016 года</t>
  </si>
  <si>
    <t>Н.В.Степанюк</t>
  </si>
  <si>
    <t>Исполнено                     за 1 полугодие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</si>
</sst>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_ ;\-#,##0\ "/>
    <numFmt numFmtId="167" formatCode="#,##0.0_ ;\-#,##0.0\ "/>
    <numFmt numFmtId="168" formatCode="#,##0.00_ ;\-#,##0.00\ 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.7109375" style="0" customWidth="1"/>
    <col min="2" max="2" width="5.7109375" style="1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9" t="s">
        <v>0</v>
      </c>
      <c r="C1" s="39"/>
      <c r="D1" s="39"/>
      <c r="E1" s="39"/>
      <c r="F1" s="39"/>
    </row>
    <row r="2" spans="2:6" s="2" customFormat="1" ht="15.75">
      <c r="B2" s="39" t="s">
        <v>1</v>
      </c>
      <c r="C2" s="39"/>
      <c r="D2" s="39"/>
      <c r="E2" s="39"/>
      <c r="F2" s="39"/>
    </row>
    <row r="3" spans="2:6" s="2" customFormat="1" ht="15.75">
      <c r="B3" s="39" t="s">
        <v>2</v>
      </c>
      <c r="C3" s="39"/>
      <c r="D3" s="39"/>
      <c r="E3" s="39"/>
      <c r="F3" s="39"/>
    </row>
    <row r="4" spans="2:6" s="2" customFormat="1" ht="15.75">
      <c r="B4" s="39" t="s">
        <v>43</v>
      </c>
      <c r="C4" s="39"/>
      <c r="D4" s="39"/>
      <c r="E4" s="39"/>
      <c r="F4" s="39"/>
    </row>
    <row r="5" spans="2:6" s="2" customFormat="1" ht="15.75">
      <c r="B5" s="39" t="s">
        <v>3</v>
      </c>
      <c r="C5" s="39"/>
      <c r="D5" s="39"/>
      <c r="E5" s="39"/>
      <c r="F5" s="39"/>
    </row>
    <row r="6" spans="2:6" ht="15.75">
      <c r="B6" s="3"/>
      <c r="C6" s="3"/>
      <c r="D6" s="3"/>
      <c r="E6" s="3"/>
      <c r="F6" s="4" t="s">
        <v>4</v>
      </c>
    </row>
    <row r="7" spans="2:6" ht="47.25">
      <c r="B7" s="5" t="s">
        <v>5</v>
      </c>
      <c r="C7" s="5" t="s">
        <v>6</v>
      </c>
      <c r="D7" s="6" t="s">
        <v>7</v>
      </c>
      <c r="E7" s="6" t="s">
        <v>46</v>
      </c>
      <c r="F7" s="6" t="s">
        <v>8</v>
      </c>
    </row>
    <row r="8" spans="2:6" ht="31.5">
      <c r="B8" s="7">
        <v>1</v>
      </c>
      <c r="C8" s="30" t="s">
        <v>9</v>
      </c>
      <c r="D8" s="31">
        <v>4309.1</v>
      </c>
      <c r="E8" s="32">
        <v>2055.8</v>
      </c>
      <c r="F8" s="9">
        <f>E8/D8*100</f>
        <v>47.70833816806294</v>
      </c>
    </row>
    <row r="9" spans="2:7" ht="15.75">
      <c r="B9" s="8">
        <v>2</v>
      </c>
      <c r="C9" s="13" t="s">
        <v>10</v>
      </c>
      <c r="D9" s="29">
        <v>67890.253</v>
      </c>
      <c r="E9" s="29">
        <v>40754.47</v>
      </c>
      <c r="F9" s="9">
        <f aca="true" t="shared" si="0" ref="F9:F29">E9/D9*100</f>
        <v>60.02992800748586</v>
      </c>
      <c r="G9" s="28"/>
    </row>
    <row r="10" spans="2:6" ht="15.75">
      <c r="B10" s="8">
        <v>3</v>
      </c>
      <c r="C10" s="13" t="s">
        <v>11</v>
      </c>
      <c r="D10" s="29">
        <v>42107.34</v>
      </c>
      <c r="E10" s="29">
        <v>23970.779</v>
      </c>
      <c r="F10" s="9">
        <f t="shared" si="0"/>
        <v>56.927792161651624</v>
      </c>
    </row>
    <row r="11" spans="2:6" ht="15.75">
      <c r="B11" s="8">
        <v>4</v>
      </c>
      <c r="C11" s="13" t="s">
        <v>12</v>
      </c>
      <c r="D11" s="29">
        <v>13184.53</v>
      </c>
      <c r="E11" s="29">
        <v>7919.273</v>
      </c>
      <c r="F11" s="9">
        <f t="shared" si="0"/>
        <v>60.06488665124961</v>
      </c>
    </row>
    <row r="12" spans="2:6" ht="51.75" customHeight="1">
      <c r="B12" s="8">
        <v>5</v>
      </c>
      <c r="C12" s="33" t="s">
        <v>13</v>
      </c>
      <c r="D12" s="29">
        <v>54100.581</v>
      </c>
      <c r="E12" s="29">
        <v>32970.539</v>
      </c>
      <c r="F12" s="9">
        <f t="shared" si="0"/>
        <v>60.943040519287585</v>
      </c>
    </row>
    <row r="13" spans="2:6" ht="31.5">
      <c r="B13" s="7">
        <v>6</v>
      </c>
      <c r="C13" s="33" t="s">
        <v>14</v>
      </c>
      <c r="D13" s="29">
        <v>21491.8</v>
      </c>
      <c r="E13" s="29">
        <v>11896.068</v>
      </c>
      <c r="F13" s="9">
        <f t="shared" si="0"/>
        <v>55.35165970277036</v>
      </c>
    </row>
    <row r="14" spans="2:6" ht="31.5">
      <c r="B14" s="7">
        <v>7</v>
      </c>
      <c r="C14" s="33" t="s">
        <v>15</v>
      </c>
      <c r="D14" s="29">
        <v>21467.426</v>
      </c>
      <c r="E14" s="29">
        <v>12165.091</v>
      </c>
      <c r="F14" s="9">
        <f t="shared" si="0"/>
        <v>56.66767408444776</v>
      </c>
    </row>
    <row r="15" spans="2:6" ht="31.5">
      <c r="B15" s="7">
        <v>8</v>
      </c>
      <c r="C15" s="33" t="s">
        <v>16</v>
      </c>
      <c r="D15" s="29">
        <v>24635.027</v>
      </c>
      <c r="E15" s="29">
        <v>14759.383</v>
      </c>
      <c r="F15" s="9">
        <f t="shared" si="0"/>
        <v>59.91218519874162</v>
      </c>
    </row>
    <row r="16" spans="2:6" ht="15.75">
      <c r="B16" s="8">
        <v>9</v>
      </c>
      <c r="C16" s="13" t="s">
        <v>17</v>
      </c>
      <c r="D16" s="29">
        <v>7523.6</v>
      </c>
      <c r="E16" s="29">
        <v>4580.215</v>
      </c>
      <c r="F16" s="9">
        <f t="shared" si="0"/>
        <v>60.87797065234728</v>
      </c>
    </row>
    <row r="17" spans="2:6" ht="15.75">
      <c r="B17" s="8">
        <v>10</v>
      </c>
      <c r="C17" s="13" t="s">
        <v>18</v>
      </c>
      <c r="D17" s="29">
        <v>18073.484</v>
      </c>
      <c r="E17" s="29">
        <v>11345.613</v>
      </c>
      <c r="F17" s="9">
        <f t="shared" si="0"/>
        <v>62.77490825786549</v>
      </c>
    </row>
    <row r="18" spans="2:6" ht="15.75">
      <c r="B18" s="8">
        <v>11</v>
      </c>
      <c r="C18" s="13" t="s">
        <v>19</v>
      </c>
      <c r="D18" s="29">
        <v>32786.18</v>
      </c>
      <c r="E18" s="29">
        <v>19068.595</v>
      </c>
      <c r="F18" s="9">
        <f t="shared" si="0"/>
        <v>58.16046578161897</v>
      </c>
    </row>
    <row r="19" spans="2:6" ht="15.75">
      <c r="B19" s="8">
        <v>12</v>
      </c>
      <c r="C19" s="13" t="s">
        <v>20</v>
      </c>
      <c r="D19" s="29">
        <v>10446.741</v>
      </c>
      <c r="E19" s="29">
        <v>6755.467</v>
      </c>
      <c r="F19" s="9">
        <f t="shared" si="0"/>
        <v>64.66578428621902</v>
      </c>
    </row>
    <row r="20" spans="2:6" ht="15.75">
      <c r="B20" s="8">
        <v>13</v>
      </c>
      <c r="C20" s="13" t="s">
        <v>21</v>
      </c>
      <c r="D20" s="29">
        <v>9470.6</v>
      </c>
      <c r="E20" s="29">
        <v>6729.125</v>
      </c>
      <c r="F20" s="9">
        <f t="shared" si="0"/>
        <v>71.05278440647899</v>
      </c>
    </row>
    <row r="21" spans="2:6" ht="15.75">
      <c r="B21" s="8">
        <v>14</v>
      </c>
      <c r="C21" s="13" t="s">
        <v>22</v>
      </c>
      <c r="D21" s="29">
        <v>33444.391</v>
      </c>
      <c r="E21" s="29">
        <v>21744.957</v>
      </c>
      <c r="F21" s="9">
        <f t="shared" si="0"/>
        <v>65.01824775341251</v>
      </c>
    </row>
    <row r="22" spans="2:6" ht="15.75">
      <c r="B22" s="8">
        <v>15</v>
      </c>
      <c r="C22" s="13" t="s">
        <v>23</v>
      </c>
      <c r="D22" s="29">
        <v>21582.293</v>
      </c>
      <c r="E22" s="29">
        <v>13327.917</v>
      </c>
      <c r="F22" s="9">
        <f t="shared" si="0"/>
        <v>61.7539433831243</v>
      </c>
    </row>
    <row r="23" spans="2:6" ht="15.75">
      <c r="B23" s="8">
        <v>16</v>
      </c>
      <c r="C23" s="13" t="s">
        <v>24</v>
      </c>
      <c r="D23" s="29">
        <v>35937.988</v>
      </c>
      <c r="E23" s="29">
        <v>20748.859</v>
      </c>
      <c r="F23" s="9">
        <f t="shared" si="0"/>
        <v>57.73517148483661</v>
      </c>
    </row>
    <row r="24" spans="2:6" ht="15.75">
      <c r="B24" s="8">
        <v>17</v>
      </c>
      <c r="C24" s="13" t="s">
        <v>25</v>
      </c>
      <c r="D24" s="29">
        <v>15120.253</v>
      </c>
      <c r="E24" s="29">
        <v>9535.23</v>
      </c>
      <c r="F24" s="9">
        <f t="shared" si="0"/>
        <v>63.06263526146023</v>
      </c>
    </row>
    <row r="25" spans="2:6" ht="15.75">
      <c r="B25" s="8">
        <v>18</v>
      </c>
      <c r="C25" s="13" t="s">
        <v>26</v>
      </c>
      <c r="D25" s="29">
        <v>15881.507</v>
      </c>
      <c r="E25" s="29">
        <v>9981.027</v>
      </c>
      <c r="F25" s="9">
        <f t="shared" si="0"/>
        <v>62.846850742816784</v>
      </c>
    </row>
    <row r="26" spans="2:6" ht="15.75">
      <c r="B26" s="8">
        <v>19</v>
      </c>
      <c r="C26" s="13" t="s">
        <v>27</v>
      </c>
      <c r="D26" s="29">
        <v>8850.906</v>
      </c>
      <c r="E26" s="29">
        <v>5815.687</v>
      </c>
      <c r="F26" s="9">
        <f t="shared" si="0"/>
        <v>65.7072507605436</v>
      </c>
    </row>
    <row r="27" spans="2:6" ht="15.75">
      <c r="B27" s="8">
        <v>20</v>
      </c>
      <c r="C27" s="13" t="s">
        <v>28</v>
      </c>
      <c r="D27" s="29">
        <v>26962.214</v>
      </c>
      <c r="E27" s="29">
        <v>16869.326</v>
      </c>
      <c r="F27" s="9">
        <f t="shared" si="0"/>
        <v>62.56654590754306</v>
      </c>
    </row>
    <row r="28" spans="2:6" ht="15.75">
      <c r="B28" s="8">
        <v>21</v>
      </c>
      <c r="C28" s="13" t="s">
        <v>29</v>
      </c>
      <c r="D28" s="29">
        <v>11961.3</v>
      </c>
      <c r="E28" s="29">
        <v>5987.975</v>
      </c>
      <c r="F28" s="9">
        <f t="shared" si="0"/>
        <v>50.06123916296724</v>
      </c>
    </row>
    <row r="29" spans="2:7" ht="33.75" customHeight="1">
      <c r="B29" s="7">
        <v>22</v>
      </c>
      <c r="C29" s="34" t="s">
        <v>30</v>
      </c>
      <c r="D29" s="29">
        <v>14892.9</v>
      </c>
      <c r="E29" s="29">
        <v>6029.4</v>
      </c>
      <c r="F29" s="9">
        <f t="shared" si="0"/>
        <v>40.48506335233568</v>
      </c>
      <c r="G29" s="11"/>
    </row>
    <row r="30" spans="2:7" ht="33.75" customHeight="1">
      <c r="B30" s="7">
        <v>23</v>
      </c>
      <c r="C30" s="10" t="s">
        <v>31</v>
      </c>
      <c r="D30" s="29">
        <v>2893.2</v>
      </c>
      <c r="E30" s="29">
        <v>2893.2</v>
      </c>
      <c r="F30" s="9">
        <f aca="true" t="shared" si="1" ref="F30:F38">E30/D30*100</f>
        <v>100</v>
      </c>
      <c r="G30" s="40"/>
    </row>
    <row r="31" spans="2:7" ht="20.25" customHeight="1">
      <c r="B31" s="7">
        <v>24</v>
      </c>
      <c r="C31" s="10" t="s">
        <v>32</v>
      </c>
      <c r="D31" s="29">
        <v>4889.9</v>
      </c>
      <c r="E31" s="29">
        <v>2401.9</v>
      </c>
      <c r="F31" s="9">
        <f t="shared" si="1"/>
        <v>49.11961389803473</v>
      </c>
      <c r="G31" s="40"/>
    </row>
    <row r="32" spans="2:7" ht="30" customHeight="1">
      <c r="B32" s="7">
        <v>25</v>
      </c>
      <c r="C32" s="10" t="s">
        <v>33</v>
      </c>
      <c r="D32" s="29">
        <v>15328.2</v>
      </c>
      <c r="E32" s="29">
        <v>7736.9</v>
      </c>
      <c r="F32" s="9">
        <f t="shared" si="1"/>
        <v>50.474941610887115</v>
      </c>
      <c r="G32" s="40"/>
    </row>
    <row r="33" spans="2:7" ht="18.75" customHeight="1">
      <c r="B33" s="35">
        <v>26</v>
      </c>
      <c r="C33" s="10" t="s">
        <v>34</v>
      </c>
      <c r="D33" s="29">
        <v>14480.9</v>
      </c>
      <c r="E33" s="29">
        <v>7154</v>
      </c>
      <c r="F33" s="9">
        <f t="shared" si="1"/>
        <v>49.40300671919563</v>
      </c>
      <c r="G33" s="12"/>
    </row>
    <row r="34" spans="2:6" ht="15.75">
      <c r="B34" s="7">
        <v>27</v>
      </c>
      <c r="C34" s="33" t="s">
        <v>35</v>
      </c>
      <c r="D34" s="36">
        <v>41150.6</v>
      </c>
      <c r="E34" s="37">
        <v>20597.1</v>
      </c>
      <c r="F34" s="9">
        <f t="shared" si="1"/>
        <v>50.05297614129562</v>
      </c>
    </row>
    <row r="35" spans="2:6" ht="33" customHeight="1">
      <c r="B35" s="7">
        <v>28</v>
      </c>
      <c r="C35" s="33" t="s">
        <v>36</v>
      </c>
      <c r="D35" s="36">
        <f>90377.2-23007.6</f>
        <v>67369.6</v>
      </c>
      <c r="E35" s="37">
        <f>37739.7-5732</f>
        <v>32007.699999999997</v>
      </c>
      <c r="F35" s="9">
        <f t="shared" si="1"/>
        <v>47.51059825203058</v>
      </c>
    </row>
    <row r="36" spans="2:6" ht="63.75" customHeight="1">
      <c r="B36" s="7">
        <v>29</v>
      </c>
      <c r="C36" s="33" t="s">
        <v>37</v>
      </c>
      <c r="D36" s="36">
        <v>12603.3</v>
      </c>
      <c r="E36" s="37">
        <v>5761.2</v>
      </c>
      <c r="F36" s="9">
        <f t="shared" si="1"/>
        <v>45.71183737592535</v>
      </c>
    </row>
    <row r="37" spans="2:6" ht="48.75" customHeight="1">
      <c r="B37" s="7">
        <v>30</v>
      </c>
      <c r="C37" s="33" t="s">
        <v>38</v>
      </c>
      <c r="D37" s="36">
        <v>184595.4</v>
      </c>
      <c r="E37" s="37">
        <v>39320.7</v>
      </c>
      <c r="F37" s="9">
        <f t="shared" si="1"/>
        <v>21.30101833523479</v>
      </c>
    </row>
    <row r="38" spans="2:6" ht="15.75">
      <c r="B38" s="13"/>
      <c r="C38" s="14" t="s">
        <v>39</v>
      </c>
      <c r="D38" s="15">
        <f>SUM(D8:D37)</f>
        <v>855431.5140000001</v>
      </c>
      <c r="E38" s="15">
        <f>SUM(E8:E37)</f>
        <v>422883.49600000004</v>
      </c>
      <c r="F38" s="9">
        <f t="shared" si="1"/>
        <v>49.435108372684994</v>
      </c>
    </row>
    <row r="39" spans="2:6" ht="12.75">
      <c r="B39" s="16"/>
      <c r="C39" s="17"/>
      <c r="D39" s="18"/>
      <c r="E39" s="19"/>
      <c r="F39" s="19"/>
    </row>
    <row r="40" spans="2:6" ht="12.75">
      <c r="B40" s="16"/>
      <c r="C40" s="20"/>
      <c r="D40" s="21"/>
      <c r="E40" s="19"/>
      <c r="F40" s="19"/>
    </row>
    <row r="41" spans="2:6" ht="12.75">
      <c r="B41" s="22"/>
      <c r="C41" s="23"/>
      <c r="D41" s="23"/>
      <c r="E41" s="22"/>
      <c r="F41" s="22"/>
    </row>
    <row r="42" spans="2:6" ht="15.75">
      <c r="B42" s="24" t="s">
        <v>40</v>
      </c>
      <c r="C42" s="24"/>
      <c r="D42" s="25"/>
      <c r="E42" s="39" t="s">
        <v>41</v>
      </c>
      <c r="F42" s="39"/>
    </row>
    <row r="43" spans="2:6" ht="15.75">
      <c r="B43" s="24"/>
      <c r="C43" s="24"/>
      <c r="D43" s="24"/>
      <c r="E43" s="24"/>
      <c r="F43" s="24"/>
    </row>
    <row r="44" spans="2:6" ht="15.75">
      <c r="B44" s="24"/>
      <c r="C44" s="24"/>
      <c r="D44" s="26"/>
      <c r="E44" s="26"/>
      <c r="F44" s="24"/>
    </row>
    <row r="45" spans="2:6" ht="15.75">
      <c r="B45" s="24" t="s">
        <v>42</v>
      </c>
      <c r="C45" s="24"/>
      <c r="D45" s="24"/>
      <c r="E45" s="39" t="s">
        <v>45</v>
      </c>
      <c r="F45" s="39"/>
    </row>
    <row r="46" spans="2:6" ht="15.75">
      <c r="B46" s="38" t="s">
        <v>44</v>
      </c>
      <c r="C46" s="38"/>
      <c r="D46" s="24"/>
      <c r="E46" s="24"/>
      <c r="F46" s="24"/>
    </row>
    <row r="47" spans="3:6" ht="12.75">
      <c r="C47" s="27"/>
      <c r="D47" s="27"/>
      <c r="E47" s="27"/>
      <c r="F47" s="27"/>
    </row>
  </sheetData>
  <sheetProtection selectLockedCells="1" selectUnlockedCells="1"/>
  <mergeCells count="9">
    <mergeCell ref="B1:F1"/>
    <mergeCell ref="B2:F2"/>
    <mergeCell ref="B3:F3"/>
    <mergeCell ref="B4:F4"/>
    <mergeCell ref="B46:C46"/>
    <mergeCell ref="B5:F5"/>
    <mergeCell ref="G30:G32"/>
    <mergeCell ref="E42:F42"/>
    <mergeCell ref="E45:F45"/>
  </mergeCells>
  <printOptions/>
  <pageMargins left="0.7479166666666667" right="0.2" top="0.9840277777777777" bottom="0.5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2016-07-14T09:15:56Z</cp:lastPrinted>
  <dcterms:created xsi:type="dcterms:W3CDTF">2016-07-13T05:56:22Z</dcterms:created>
  <dcterms:modified xsi:type="dcterms:W3CDTF">2016-07-20T11:13:09Z</dcterms:modified>
  <cp:category/>
  <cp:version/>
  <cp:contentType/>
  <cp:contentStatus/>
</cp:coreProperties>
</file>