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835" windowHeight="102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<sst xmlns="http://schemas.openxmlformats.org/spreadsheetml/2006/main" count="66" uniqueCount="61">
  <si>
    <t xml:space="preserve">Результаты мониторинга цен на фиксированный набор товаров в муниципальном образовании "Онежский муниципальный район"  за период с 25.08.2014 по 30.01.2015г           </t>
  </si>
  <si>
    <t>№№ п/п</t>
  </si>
  <si>
    <t>Товар</t>
  </si>
  <si>
    <t>25 авг.2014г</t>
  </si>
  <si>
    <t>25 сен.2014г</t>
  </si>
  <si>
    <t>Рост к предыдущему месяцу</t>
  </si>
  <si>
    <t>27 окт.2014г</t>
  </si>
  <si>
    <t>25 ноя.2014г</t>
  </si>
  <si>
    <t>25 дек.2014г</t>
  </si>
  <si>
    <t>30 янв.2015г</t>
  </si>
  <si>
    <t>Рост к 25.08.2014г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</si>
  <si>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</si>
  <si>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</si>
  <si>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</si>
  <si>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более, чем в 2 раза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</si>
  <si>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</si>
  <si>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</si>
  <si>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</si>
  <si>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</si>
  <si>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</si>
  <si>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</si>
  <si>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</si>
  <si>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</si>
  <si>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</si>
  <si>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</si>
  <si>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</si>
  <si>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</si>
  <si>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</si>
  <si>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</si>
  <si>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</si>
  <si>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</si>
  <si>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</si>
  <si>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</si>
  <si>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</si>
  <si>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</si>
  <si>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</si>
  <si>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</si>
  <si>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</si>
  <si>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</si>
  <si>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</si>
  <si>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</si>
  <si>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</si>
  <si>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</si>
  <si>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</si>
  <si>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более, чем в 3 раза</t>
  </si>
  <si>
    <t>Томаты свежие, 1 кг</t>
  </si>
  <si>
    <t>более, чем в 5 раз</t>
  </si>
  <si>
    <t>Перец сладкий свежий, 1 кг</t>
  </si>
  <si>
    <t>более, чем в 4 раза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</si>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</sst>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6">
    <font>
      <sz val="10"/>
      <name val="Arial Cyr"/>
      <family val="0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sz val="12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center"/>
    </xf>
    <xf numFmtId="0" fontId="5" fillId="3" borderId="2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d\AppData\Local\Temp\&#1052;&#1086;&#1085;&#1080;&#1090;&#1086;&#1088;&#1080;&#1085;&#1075;%20%20&#1054;&#1085;&#1077;&#1078;&#1089;&#1082;&#1080;&#1081;%20&#1088;&#1072;&#1081;&#1086;&#1085;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30.01.2015"/>
      <sheetName val="16.01.2015 г. (20)"/>
      <sheetName val="25.12.2014 г. (15)"/>
      <sheetName val="25.11.2014 г.  (9)"/>
      <sheetName val="25.09.2014 г. "/>
      <sheetName val="25.08.2014"/>
      <sheetName val="Свод"/>
      <sheetName val="Форма мониторинга МО "/>
    </sheetNames>
    <sheetDataSet>
      <sheetData sheetId="0">
        <row r="5">
          <cell r="AB5">
            <v>30.6625</v>
          </cell>
        </row>
        <row r="6">
          <cell r="AB6">
            <v>43.512499999999996</v>
          </cell>
        </row>
        <row r="7">
          <cell r="AB7">
            <v>29</v>
          </cell>
        </row>
        <row r="8">
          <cell r="AB8">
            <v>32.800000000000004</v>
          </cell>
        </row>
        <row r="9">
          <cell r="AB9">
            <v>58.725</v>
          </cell>
        </row>
        <row r="10">
          <cell r="AB10">
            <v>35.475</v>
          </cell>
        </row>
        <row r="11">
          <cell r="AB11">
            <v>17.7125</v>
          </cell>
        </row>
        <row r="12">
          <cell r="AB12">
            <v>321.225</v>
          </cell>
        </row>
        <row r="13">
          <cell r="AB13">
            <v>61</v>
          </cell>
        </row>
        <row r="14">
          <cell r="AB14">
            <v>203.175</v>
          </cell>
        </row>
        <row r="15">
          <cell r="AB15">
            <v>286.7</v>
          </cell>
        </row>
        <row r="16">
          <cell r="AB16">
            <v>440.3333333333333</v>
          </cell>
        </row>
        <row r="17">
          <cell r="AB17">
            <v>334.93333333333334</v>
          </cell>
        </row>
        <row r="18">
          <cell r="AB18">
            <v>347.4666666666667</v>
          </cell>
        </row>
        <row r="19">
          <cell r="AB19">
            <v>182.7</v>
          </cell>
        </row>
        <row r="20">
          <cell r="AB20">
            <v>148.7875</v>
          </cell>
        </row>
        <row r="21">
          <cell r="AB21">
            <v>204.5</v>
          </cell>
        </row>
        <row r="22">
          <cell r="AB22">
            <v>138.7625</v>
          </cell>
        </row>
        <row r="23">
          <cell r="AB23">
            <v>41.516666666666666</v>
          </cell>
        </row>
        <row r="24">
          <cell r="AB24">
            <v>23.6375</v>
          </cell>
        </row>
        <row r="25">
          <cell r="AB25">
            <v>23.8375</v>
          </cell>
        </row>
        <row r="26">
          <cell r="AB26">
            <v>44.925</v>
          </cell>
        </row>
        <row r="27">
          <cell r="AB27">
            <v>217.5</v>
          </cell>
        </row>
        <row r="28">
          <cell r="AB28">
            <v>350.675</v>
          </cell>
        </row>
        <row r="29">
          <cell r="AB29">
            <v>39.266666666666666</v>
          </cell>
        </row>
        <row r="30">
          <cell r="AB30">
            <v>103.64999999999999</v>
          </cell>
        </row>
        <row r="31">
          <cell r="AB31">
            <v>349.6375</v>
          </cell>
        </row>
        <row r="32">
          <cell r="AB32">
            <v>22.080000000000002</v>
          </cell>
        </row>
        <row r="33">
          <cell r="AB33">
            <v>26.18</v>
          </cell>
        </row>
        <row r="34">
          <cell r="AB34">
            <v>21.16</v>
          </cell>
        </row>
        <row r="35">
          <cell r="AB35">
            <v>33.58</v>
          </cell>
        </row>
        <row r="36">
          <cell r="AB36">
            <v>101.25</v>
          </cell>
        </row>
        <row r="37">
          <cell r="AB37">
            <v>102</v>
          </cell>
        </row>
        <row r="38">
          <cell r="AB38">
            <v>59.75</v>
          </cell>
        </row>
        <row r="39">
          <cell r="AB39">
            <v>70.52000000000001</v>
          </cell>
        </row>
        <row r="40">
          <cell r="AB40">
            <v>68.8</v>
          </cell>
        </row>
        <row r="41">
          <cell r="AB41">
            <v>95.25</v>
          </cell>
        </row>
        <row r="42">
          <cell r="AB42">
            <v>66.9</v>
          </cell>
        </row>
        <row r="43">
          <cell r="AB43">
            <v>99.6</v>
          </cell>
        </row>
        <row r="44">
          <cell r="AB44">
            <v>41.475</v>
          </cell>
        </row>
      </sheetData>
      <sheetData sheetId="1">
        <row r="5">
          <cell r="AB5">
            <v>33.85</v>
          </cell>
        </row>
        <row r="6">
          <cell r="AB6">
            <v>57.7875</v>
          </cell>
        </row>
        <row r="7">
          <cell r="AB7">
            <v>60.53333333333333</v>
          </cell>
        </row>
        <row r="8">
          <cell r="AB8">
            <v>40.6375</v>
          </cell>
        </row>
        <row r="9">
          <cell r="AB9">
            <v>76.7</v>
          </cell>
        </row>
        <row r="10">
          <cell r="AB10">
            <v>59.475</v>
          </cell>
        </row>
        <row r="11">
          <cell r="AB11">
            <v>16.575</v>
          </cell>
        </row>
        <row r="12">
          <cell r="AB12">
            <v>295.1</v>
          </cell>
        </row>
        <row r="13">
          <cell r="AB13">
            <v>61</v>
          </cell>
        </row>
        <row r="14">
          <cell r="AB14">
            <v>212.9125</v>
          </cell>
        </row>
        <row r="15">
          <cell r="AB15">
            <v>309.4375</v>
          </cell>
        </row>
        <row r="16">
          <cell r="AB16">
            <v>494.55</v>
          </cell>
        </row>
        <row r="17">
          <cell r="AB17">
            <v>377.1666666666667</v>
          </cell>
        </row>
        <row r="18">
          <cell r="AB18">
            <v>379.55</v>
          </cell>
        </row>
        <row r="19">
          <cell r="AB19">
            <v>184</v>
          </cell>
        </row>
        <row r="20">
          <cell r="AB20">
            <v>154.7125</v>
          </cell>
        </row>
        <row r="21">
          <cell r="AB21">
            <v>221.66666666666666</v>
          </cell>
        </row>
        <row r="22">
          <cell r="AB22">
            <v>140.7125</v>
          </cell>
        </row>
        <row r="23">
          <cell r="AB23">
            <v>44.53333333333333</v>
          </cell>
        </row>
        <row r="24">
          <cell r="AB24">
            <v>48.275</v>
          </cell>
        </row>
        <row r="25">
          <cell r="AB25">
            <v>42.9375</v>
          </cell>
        </row>
        <row r="26">
          <cell r="AB26">
            <v>46.8125</v>
          </cell>
        </row>
        <row r="27">
          <cell r="AB27">
            <v>206.26666666666665</v>
          </cell>
        </row>
        <row r="28">
          <cell r="AB28">
            <v>396.5925</v>
          </cell>
        </row>
        <row r="29">
          <cell r="AB29">
            <v>44.4</v>
          </cell>
        </row>
        <row r="30">
          <cell r="AB30">
            <v>100.975</v>
          </cell>
        </row>
        <row r="31">
          <cell r="AB31">
            <v>399.475</v>
          </cell>
        </row>
        <row r="32">
          <cell r="AB32">
            <v>30.2</v>
          </cell>
        </row>
        <row r="33">
          <cell r="AB33">
            <v>37.480000000000004</v>
          </cell>
        </row>
        <row r="34">
          <cell r="AB34">
            <v>48.37</v>
          </cell>
        </row>
        <row r="35">
          <cell r="AB35">
            <v>42.18</v>
          </cell>
        </row>
        <row r="36">
          <cell r="AB36">
            <v>223.5</v>
          </cell>
        </row>
        <row r="37">
          <cell r="AB37">
            <v>260.725</v>
          </cell>
        </row>
        <row r="38">
          <cell r="AB38">
            <v>246.9875</v>
          </cell>
        </row>
        <row r="39">
          <cell r="AB39">
            <v>96.72999999999999</v>
          </cell>
        </row>
        <row r="40">
          <cell r="AB40">
            <v>99.71000000000001</v>
          </cell>
        </row>
        <row r="41">
          <cell r="AB41">
            <v>182.5</v>
          </cell>
        </row>
        <row r="42">
          <cell r="AB42">
            <v>93.49</v>
          </cell>
        </row>
        <row r="43">
          <cell r="AB43">
            <v>130.09</v>
          </cell>
        </row>
        <row r="44">
          <cell r="AB44">
            <v>63.725</v>
          </cell>
        </row>
      </sheetData>
      <sheetData sheetId="3">
        <row r="5">
          <cell r="AB5">
            <v>33.7625</v>
          </cell>
        </row>
        <row r="6">
          <cell r="AB6">
            <v>52.2875</v>
          </cell>
        </row>
        <row r="7">
          <cell r="AB7">
            <v>68.8875</v>
          </cell>
        </row>
        <row r="8">
          <cell r="AB8">
            <v>34.125</v>
          </cell>
        </row>
        <row r="9">
          <cell r="AB9">
            <v>72.475</v>
          </cell>
        </row>
        <row r="10">
          <cell r="AB10">
            <v>53.675</v>
          </cell>
        </row>
        <row r="11">
          <cell r="AB11">
            <v>16.575</v>
          </cell>
        </row>
        <row r="12">
          <cell r="AB12">
            <v>344.725</v>
          </cell>
        </row>
        <row r="13">
          <cell r="AB13">
            <v>61</v>
          </cell>
        </row>
        <row r="14">
          <cell r="AB14">
            <v>206.175</v>
          </cell>
        </row>
        <row r="15">
          <cell r="AB15">
            <v>285.525</v>
          </cell>
        </row>
        <row r="16">
          <cell r="AB16">
            <v>489.35</v>
          </cell>
        </row>
        <row r="17">
          <cell r="AB17">
            <v>337.475</v>
          </cell>
        </row>
        <row r="18">
          <cell r="AB18">
            <v>366.225</v>
          </cell>
        </row>
        <row r="19">
          <cell r="AB19">
            <v>181.6625</v>
          </cell>
        </row>
        <row r="20">
          <cell r="AB20">
            <v>163.425</v>
          </cell>
        </row>
        <row r="21">
          <cell r="AB21">
            <v>213.6875</v>
          </cell>
        </row>
        <row r="22">
          <cell r="AB22">
            <v>137.9125</v>
          </cell>
        </row>
        <row r="23">
          <cell r="AB23">
            <v>41.516666666666666</v>
          </cell>
        </row>
        <row r="24">
          <cell r="AB24">
            <v>24.3125</v>
          </cell>
        </row>
        <row r="25">
          <cell r="AB25">
            <v>24.3625</v>
          </cell>
        </row>
        <row r="26">
          <cell r="AB26">
            <v>45.6</v>
          </cell>
        </row>
        <row r="27">
          <cell r="AB27">
            <v>203.375</v>
          </cell>
        </row>
        <row r="28">
          <cell r="AB28">
            <v>380.7875</v>
          </cell>
        </row>
        <row r="29">
          <cell r="AB29">
            <v>36.050000000000004</v>
          </cell>
        </row>
        <row r="30">
          <cell r="AB30">
            <v>92.05</v>
          </cell>
        </row>
        <row r="31">
          <cell r="AB31">
            <v>372.6375</v>
          </cell>
        </row>
        <row r="32">
          <cell r="AB32">
            <v>24.240000000000002</v>
          </cell>
        </row>
        <row r="33">
          <cell r="AB33">
            <v>26.779999999999994</v>
          </cell>
        </row>
        <row r="34">
          <cell r="AB34">
            <v>27.339999999999996</v>
          </cell>
        </row>
        <row r="35">
          <cell r="AB35">
            <v>29.139999999999997</v>
          </cell>
        </row>
        <row r="36">
          <cell r="AB36">
            <v>181.6</v>
          </cell>
        </row>
        <row r="37">
          <cell r="AB37">
            <v>162.66</v>
          </cell>
        </row>
        <row r="38">
          <cell r="AB38">
            <v>170.6</v>
          </cell>
        </row>
        <row r="39">
          <cell r="AB39">
            <v>82.86</v>
          </cell>
        </row>
        <row r="40">
          <cell r="AB40">
            <v>81.46000000000001</v>
          </cell>
        </row>
        <row r="41">
          <cell r="AB41">
            <v>129.25</v>
          </cell>
        </row>
        <row r="42">
          <cell r="AB42">
            <v>80</v>
          </cell>
        </row>
        <row r="43">
          <cell r="AB43">
            <v>110.94000000000001</v>
          </cell>
        </row>
        <row r="44">
          <cell r="AB44">
            <v>64.225</v>
          </cell>
        </row>
      </sheetData>
      <sheetData sheetId="4">
        <row r="5">
          <cell r="AB5">
            <v>30.737499999999997</v>
          </cell>
        </row>
        <row r="6">
          <cell r="AB6">
            <v>46.887499999999996</v>
          </cell>
        </row>
        <row r="7">
          <cell r="AB7">
            <v>65</v>
          </cell>
        </row>
        <row r="8">
          <cell r="AB8">
            <v>32.1625</v>
          </cell>
        </row>
        <row r="9">
          <cell r="AB9">
            <v>61.975</v>
          </cell>
        </row>
        <row r="10">
          <cell r="AB10">
            <v>41.325</v>
          </cell>
        </row>
        <row r="11">
          <cell r="AB11">
            <v>16.8375</v>
          </cell>
        </row>
        <row r="12">
          <cell r="AB12">
            <v>316.225</v>
          </cell>
        </row>
        <row r="13">
          <cell r="AB13">
            <v>61</v>
          </cell>
        </row>
        <row r="14">
          <cell r="AB14">
            <v>203.575</v>
          </cell>
        </row>
        <row r="15">
          <cell r="AB15">
            <v>269.575</v>
          </cell>
        </row>
        <row r="16">
          <cell r="AB16">
            <v>490.8</v>
          </cell>
        </row>
        <row r="17">
          <cell r="AB17">
            <v>323.42499999999995</v>
          </cell>
        </row>
        <row r="18">
          <cell r="AB18">
            <v>342.6</v>
          </cell>
        </row>
        <row r="19">
          <cell r="AB19">
            <v>187.58625</v>
          </cell>
        </row>
        <row r="20">
          <cell r="AB20">
            <v>165.66250000000002</v>
          </cell>
        </row>
        <row r="21">
          <cell r="AB21">
            <v>222.3125</v>
          </cell>
        </row>
        <row r="22">
          <cell r="AB22">
            <v>133.8</v>
          </cell>
        </row>
        <row r="23">
          <cell r="AB23">
            <v>42.9875</v>
          </cell>
        </row>
        <row r="24">
          <cell r="AB24">
            <v>23.7125</v>
          </cell>
        </row>
        <row r="25">
          <cell r="AB25">
            <v>23.8375</v>
          </cell>
        </row>
        <row r="26">
          <cell r="AB26">
            <v>44.675</v>
          </cell>
        </row>
        <row r="27">
          <cell r="AB27">
            <v>202.575</v>
          </cell>
        </row>
        <row r="28">
          <cell r="AB28">
            <v>363.4875</v>
          </cell>
        </row>
        <row r="29">
          <cell r="AB29">
            <v>37.199999999999996</v>
          </cell>
        </row>
        <row r="30">
          <cell r="AB30">
            <v>104.39999999999999</v>
          </cell>
        </row>
        <row r="31">
          <cell r="AB31">
            <v>352.17499999999995</v>
          </cell>
        </row>
        <row r="32">
          <cell r="AB32">
            <v>23.880000000000003</v>
          </cell>
        </row>
        <row r="33">
          <cell r="AB33">
            <v>25.080000000000002</v>
          </cell>
        </row>
        <row r="34">
          <cell r="AB34">
            <v>21.06</v>
          </cell>
        </row>
        <row r="35">
          <cell r="AB35">
            <v>33.24</v>
          </cell>
        </row>
        <row r="36">
          <cell r="AB36">
            <v>113.55999999999999</v>
          </cell>
        </row>
        <row r="37">
          <cell r="AB37">
            <v>128.16</v>
          </cell>
        </row>
        <row r="38">
          <cell r="AB38">
            <v>160.5</v>
          </cell>
        </row>
        <row r="39">
          <cell r="AB39">
            <v>68.12</v>
          </cell>
        </row>
        <row r="40">
          <cell r="AB40">
            <v>68.1</v>
          </cell>
        </row>
        <row r="41">
          <cell r="AB41">
            <v>114.85999999999999</v>
          </cell>
        </row>
        <row r="42">
          <cell r="AB42">
            <v>70.26</v>
          </cell>
        </row>
        <row r="43">
          <cell r="AB43">
            <v>104.08</v>
          </cell>
        </row>
        <row r="44">
          <cell r="AB44">
            <v>49.35</v>
          </cell>
        </row>
      </sheetData>
      <sheetData sheetId="5">
        <row r="5">
          <cell r="AB5">
            <v>31.325</v>
          </cell>
        </row>
        <row r="6">
          <cell r="AB6">
            <v>43.537499999999994</v>
          </cell>
        </row>
        <row r="7">
          <cell r="AB7">
            <v>28.625</v>
          </cell>
        </row>
        <row r="8">
          <cell r="AB8">
            <v>32.7875</v>
          </cell>
        </row>
        <row r="9">
          <cell r="AB9">
            <v>59.25</v>
          </cell>
        </row>
        <row r="10">
          <cell r="AB10">
            <v>38.1125</v>
          </cell>
        </row>
        <row r="11">
          <cell r="AB11">
            <v>18.9625</v>
          </cell>
        </row>
        <row r="12">
          <cell r="AB12">
            <v>310.35</v>
          </cell>
        </row>
        <row r="13">
          <cell r="AB13">
            <v>61</v>
          </cell>
        </row>
        <row r="14">
          <cell r="AB14">
            <v>201.6</v>
          </cell>
        </row>
        <row r="15">
          <cell r="AB15">
            <v>290.575</v>
          </cell>
        </row>
        <row r="16">
          <cell r="AB16">
            <v>468.75</v>
          </cell>
        </row>
        <row r="17">
          <cell r="AB17">
            <v>330.35</v>
          </cell>
        </row>
        <row r="18">
          <cell r="AB18">
            <v>350.725</v>
          </cell>
        </row>
        <row r="19">
          <cell r="AB19">
            <v>185.5</v>
          </cell>
        </row>
        <row r="20">
          <cell r="AB20">
            <v>109.075</v>
          </cell>
        </row>
        <row r="21">
          <cell r="AB21">
            <v>171.66666666666666</v>
          </cell>
        </row>
        <row r="22">
          <cell r="AB22">
            <v>140.35</v>
          </cell>
        </row>
        <row r="23">
          <cell r="AB23">
            <v>40.9875</v>
          </cell>
        </row>
        <row r="24">
          <cell r="AB24">
            <v>23.325</v>
          </cell>
        </row>
        <row r="25">
          <cell r="AB25">
            <v>23.1</v>
          </cell>
        </row>
        <row r="26">
          <cell r="AB26">
            <v>45.425</v>
          </cell>
        </row>
        <row r="27">
          <cell r="AB27">
            <v>206.875</v>
          </cell>
        </row>
        <row r="28">
          <cell r="AB28">
            <v>337.875</v>
          </cell>
        </row>
        <row r="29">
          <cell r="AB29">
            <v>37.06666666666667</v>
          </cell>
        </row>
        <row r="30">
          <cell r="AB30">
            <v>103.1</v>
          </cell>
        </row>
        <row r="31">
          <cell r="AB31">
            <v>318.0875</v>
          </cell>
        </row>
        <row r="32">
          <cell r="AB32">
            <v>21.733333333333334</v>
          </cell>
        </row>
        <row r="33">
          <cell r="AB33">
            <v>21.566666666666666</v>
          </cell>
        </row>
        <row r="34">
          <cell r="AB34">
            <v>20.05</v>
          </cell>
        </row>
        <row r="35">
          <cell r="AB35">
            <v>33.233333333333334</v>
          </cell>
        </row>
        <row r="36">
          <cell r="AB36">
            <v>77.8</v>
          </cell>
        </row>
        <row r="37">
          <cell r="AB37">
            <v>56.73333333333333</v>
          </cell>
        </row>
        <row r="38">
          <cell r="AB38">
            <v>56.6</v>
          </cell>
        </row>
        <row r="39">
          <cell r="AB39">
            <v>69.28333333333335</v>
          </cell>
        </row>
        <row r="40">
          <cell r="AB40">
            <v>63.71666666666667</v>
          </cell>
        </row>
        <row r="41">
          <cell r="AB41">
            <v>81.4</v>
          </cell>
        </row>
        <row r="42">
          <cell r="AB42">
            <v>70.25</v>
          </cell>
        </row>
        <row r="43">
          <cell r="AB43">
            <v>106.36666666666667</v>
          </cell>
        </row>
        <row r="44">
          <cell r="AB44">
            <v>40.1</v>
          </cell>
        </row>
      </sheetData>
      <sheetData sheetId="6">
        <row r="5">
          <cell r="AB5">
            <v>31.35</v>
          </cell>
        </row>
        <row r="6">
          <cell r="AB6">
            <v>43.849999999999994</v>
          </cell>
        </row>
        <row r="7">
          <cell r="AB7">
            <v>28.6</v>
          </cell>
        </row>
        <row r="8">
          <cell r="AB8">
            <v>32.6625</v>
          </cell>
        </row>
        <row r="9">
          <cell r="AB9">
            <v>58.675000000000004</v>
          </cell>
        </row>
        <row r="10">
          <cell r="AB10">
            <v>39.45</v>
          </cell>
        </row>
        <row r="11">
          <cell r="AB11">
            <v>20.2125</v>
          </cell>
        </row>
        <row r="12">
          <cell r="AB12">
            <v>265.35</v>
          </cell>
        </row>
        <row r="13">
          <cell r="AB13">
            <v>61</v>
          </cell>
        </row>
        <row r="14">
          <cell r="AB14">
            <v>190.4375</v>
          </cell>
        </row>
        <row r="15">
          <cell r="AB15">
            <v>284.8875</v>
          </cell>
        </row>
        <row r="16">
          <cell r="AB16">
            <v>479.625</v>
          </cell>
        </row>
        <row r="17">
          <cell r="AB17">
            <v>319.2</v>
          </cell>
        </row>
        <row r="18">
          <cell r="AB18">
            <v>367.85</v>
          </cell>
        </row>
        <row r="19">
          <cell r="AB19">
            <v>174.35</v>
          </cell>
        </row>
        <row r="20">
          <cell r="AB20">
            <v>121.825</v>
          </cell>
        </row>
        <row r="21">
          <cell r="AB21">
            <v>172</v>
          </cell>
        </row>
        <row r="22">
          <cell r="AB22">
            <v>137.875</v>
          </cell>
        </row>
        <row r="23">
          <cell r="AB23">
            <v>40.925</v>
          </cell>
        </row>
        <row r="24">
          <cell r="AB24">
            <v>23.125</v>
          </cell>
        </row>
        <row r="25">
          <cell r="AB25">
            <v>23.1</v>
          </cell>
        </row>
        <row r="26">
          <cell r="AB26">
            <v>42.4</v>
          </cell>
        </row>
        <row r="27">
          <cell r="AB27">
            <v>206.875</v>
          </cell>
        </row>
        <row r="28">
          <cell r="AB28">
            <v>343.075</v>
          </cell>
        </row>
        <row r="29">
          <cell r="AB29">
            <v>37.06666666666667</v>
          </cell>
        </row>
        <row r="30">
          <cell r="AB30">
            <v>101.6</v>
          </cell>
        </row>
        <row r="31">
          <cell r="AB31">
            <v>290.3375</v>
          </cell>
        </row>
        <row r="32">
          <cell r="AB32">
            <v>25.066666666666666</v>
          </cell>
        </row>
        <row r="33">
          <cell r="AB33">
            <v>23.650000000000002</v>
          </cell>
        </row>
        <row r="34">
          <cell r="AB34">
            <v>25.416666666666668</v>
          </cell>
        </row>
        <row r="35">
          <cell r="AB35">
            <v>39.4</v>
          </cell>
        </row>
        <row r="36">
          <cell r="AB36">
            <v>66.5</v>
          </cell>
        </row>
        <row r="37">
          <cell r="AB37">
            <v>50.666666666666664</v>
          </cell>
        </row>
        <row r="38">
          <cell r="AB38">
            <v>57</v>
          </cell>
        </row>
        <row r="39">
          <cell r="AB39">
            <v>74.46666666666667</v>
          </cell>
        </row>
        <row r="40">
          <cell r="AB40">
            <v>53.550000000000004</v>
          </cell>
        </row>
        <row r="41">
          <cell r="AB41">
            <v>113.81666666666666</v>
          </cell>
        </row>
        <row r="42">
          <cell r="AB42">
            <v>74.88333333333334</v>
          </cell>
        </row>
        <row r="43">
          <cell r="AB43">
            <v>108.45</v>
          </cell>
        </row>
        <row r="44">
          <cell r="AB44">
            <v>37.7375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6.75390625" style="1" customWidth="1"/>
    <col min="2" max="2" width="47.75390625" style="1" customWidth="1"/>
    <col min="3" max="3" width="0.74609375" style="21" hidden="1" customWidth="1"/>
    <col min="4" max="4" width="9.125" style="21" hidden="1" customWidth="1"/>
    <col min="5" max="5" width="0.12890625" style="21" customWidth="1"/>
    <col min="6" max="10" width="12.00390625" style="22" customWidth="1"/>
    <col min="11" max="14" width="13.00390625" style="22" customWidth="1"/>
    <col min="15" max="16" width="13.00390625" style="4" customWidth="1"/>
    <col min="17" max="17" width="19.125" style="3" customWidth="1"/>
    <col min="18" max="18" width="21.125" style="4" customWidth="1"/>
    <col min="19" max="16384" width="9.125" style="4" customWidth="1"/>
  </cols>
  <sheetData>
    <row r="1" spans="2:16" ht="63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29.25" customHeight="1">
      <c r="A2" s="5" t="s">
        <v>1</v>
      </c>
      <c r="B2" s="6" t="s">
        <v>2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10"/>
    </row>
    <row r="3" spans="1:17" ht="54" customHeight="1">
      <c r="A3" s="5"/>
      <c r="B3" s="6"/>
      <c r="C3" s="7"/>
      <c r="D3" s="7"/>
      <c r="E3" s="7"/>
      <c r="F3" s="11" t="s">
        <v>3</v>
      </c>
      <c r="G3" s="11" t="s">
        <v>4</v>
      </c>
      <c r="H3" s="12" t="s">
        <v>5</v>
      </c>
      <c r="I3" s="11" t="s">
        <v>6</v>
      </c>
      <c r="J3" s="12" t="s">
        <v>5</v>
      </c>
      <c r="K3" s="11" t="s">
        <v>7</v>
      </c>
      <c r="L3" s="12" t="s">
        <v>5</v>
      </c>
      <c r="M3" s="11" t="s">
        <v>8</v>
      </c>
      <c r="N3" s="12" t="s">
        <v>5</v>
      </c>
      <c r="O3" s="11" t="s">
        <v>9</v>
      </c>
      <c r="P3" s="12" t="s">
        <v>5</v>
      </c>
      <c r="Q3" s="10" t="s">
        <v>10</v>
      </c>
    </row>
    <row r="4" spans="1:17" ht="14.25">
      <c r="A4" s="13"/>
      <c r="B4" s="6"/>
      <c r="C4" s="7"/>
      <c r="D4" s="7"/>
      <c r="E4" s="7"/>
      <c r="F4" s="8"/>
      <c r="G4" s="8"/>
      <c r="H4" s="10"/>
      <c r="I4" s="8"/>
      <c r="J4" s="8"/>
      <c r="K4" s="8"/>
      <c r="L4" s="8"/>
      <c r="M4" s="8"/>
      <c r="N4" s="8"/>
      <c r="O4" s="9"/>
      <c r="P4" s="8"/>
      <c r="Q4" s="10"/>
    </row>
    <row r="5" spans="1:17" ht="20.25" customHeight="1">
      <c r="A5" s="14">
        <v>1</v>
      </c>
      <c r="B5" s="15" t="s">
        <v>11</v>
      </c>
      <c r="C5" s="7"/>
      <c r="D5" s="7"/>
      <c r="E5" s="7"/>
      <c r="F5" s="8">
        <f>'[1]25.08.2014'!AB5</f>
        <v>31.35</v>
      </c>
      <c r="G5" s="8">
        <f>'[1]25.09.2014 г. '!AB5</f>
        <v>31.325</v>
      </c>
      <c r="H5" s="16">
        <f>G5/F5-1</f>
        <v>-0.0007974481658692412</v>
      </c>
      <c r="I5" s="8">
        <f>'[1]Лист2'!AB5</f>
        <v>30.6625</v>
      </c>
      <c r="J5" s="16">
        <f>I5/G5-1</f>
        <v>-0.021149241819632847</v>
      </c>
      <c r="K5" s="8">
        <f>'[1]25.11.2014 г.  (9)'!AB5</f>
        <v>30.737499999999997</v>
      </c>
      <c r="L5" s="16">
        <f>K5/I5-1</f>
        <v>0.0024459845087645427</v>
      </c>
      <c r="M5" s="8">
        <f>'[1]25.12.2014 г. (15)'!AB5</f>
        <v>33.7625</v>
      </c>
      <c r="N5" s="16">
        <f>M5/K5-1</f>
        <v>0.0984139894265963</v>
      </c>
      <c r="O5" s="8">
        <f>'[1]30.01.2015'!AB5</f>
        <v>33.85</v>
      </c>
      <c r="P5" s="16">
        <f>O5/M5-1</f>
        <v>0.0025916327286190644</v>
      </c>
      <c r="Q5" s="16">
        <f>O5/F5-1</f>
        <v>0.0797448165869219</v>
      </c>
    </row>
    <row r="6" spans="1:17" ht="22.5" customHeight="1">
      <c r="A6" s="14">
        <v>2</v>
      </c>
      <c r="B6" s="15" t="s">
        <v>12</v>
      </c>
      <c r="C6" s="7"/>
      <c r="D6" s="7"/>
      <c r="E6" s="7"/>
      <c r="F6" s="8">
        <f>'[1]25.08.2014'!AB6</f>
        <v>43.849999999999994</v>
      </c>
      <c r="G6" s="8">
        <f>'[1]25.09.2014 г. '!AB6</f>
        <v>43.537499999999994</v>
      </c>
      <c r="H6" s="16">
        <f aca="true" t="shared" si="0" ref="H6:H44">G6/F6-1</f>
        <v>-0.007126567844925935</v>
      </c>
      <c r="I6" s="8">
        <f>'[1]Лист2'!AB6</f>
        <v>43.512499999999996</v>
      </c>
      <c r="J6" s="16">
        <f aca="true" t="shared" si="1" ref="J6:J44">I6/G6-1</f>
        <v>-0.0005742176284811995</v>
      </c>
      <c r="K6" s="8">
        <f>'[1]25.11.2014 г.  (9)'!AB6</f>
        <v>46.887499999999996</v>
      </c>
      <c r="L6" s="16">
        <f aca="true" t="shared" si="2" ref="L6:L44">K6/I6-1</f>
        <v>0.0775639184142487</v>
      </c>
      <c r="M6" s="8">
        <f>'[1]25.12.2014 г. (15)'!AB6</f>
        <v>52.2875</v>
      </c>
      <c r="N6" s="16">
        <f aca="true" t="shared" si="3" ref="N6:P21">M6/K6-1</f>
        <v>0.11516928818981609</v>
      </c>
      <c r="O6" s="8">
        <f>'[1]30.01.2015'!AB6</f>
        <v>57.7875</v>
      </c>
      <c r="P6" s="16">
        <f t="shared" si="3"/>
        <v>0.10518766435572546</v>
      </c>
      <c r="Q6" s="16">
        <f aca="true" t="shared" si="4" ref="Q6:Q44">O6/F6-1</f>
        <v>0.3178449258836946</v>
      </c>
    </row>
    <row r="7" spans="1:18" ht="20.25" customHeight="1">
      <c r="A7" s="14">
        <v>3</v>
      </c>
      <c r="B7" s="17" t="s">
        <v>13</v>
      </c>
      <c r="C7" s="7"/>
      <c r="D7" s="7"/>
      <c r="E7" s="7"/>
      <c r="F7" s="8">
        <f>'[1]25.08.2014'!AB7</f>
        <v>28.6</v>
      </c>
      <c r="G7" s="8">
        <f>'[1]25.09.2014 г. '!AB7</f>
        <v>28.625</v>
      </c>
      <c r="H7" s="16">
        <f t="shared" si="0"/>
        <v>0.0008741258741258306</v>
      </c>
      <c r="I7" s="8">
        <f>'[1]Лист2'!AB7</f>
        <v>29</v>
      </c>
      <c r="J7" s="16">
        <f t="shared" si="1"/>
        <v>0.013100436681222627</v>
      </c>
      <c r="K7" s="8">
        <f>'[1]25.11.2014 г.  (9)'!AB7</f>
        <v>65</v>
      </c>
      <c r="L7" s="16">
        <f t="shared" si="2"/>
        <v>1.2413793103448274</v>
      </c>
      <c r="M7" s="8">
        <f>'[1]25.12.2014 г. (15)'!AB7</f>
        <v>68.8875</v>
      </c>
      <c r="N7" s="16">
        <f t="shared" si="3"/>
        <v>0.05980769230769245</v>
      </c>
      <c r="O7" s="8">
        <f>'[1]30.01.2015'!AB7</f>
        <v>60.53333333333333</v>
      </c>
      <c r="P7" s="16">
        <f t="shared" si="3"/>
        <v>-0.12127260630254644</v>
      </c>
      <c r="Q7" s="18">
        <f t="shared" si="4"/>
        <v>1.1165501165501164</v>
      </c>
      <c r="R7" s="19" t="s">
        <v>14</v>
      </c>
    </row>
    <row r="8" spans="1:17" ht="18.75" customHeight="1">
      <c r="A8" s="14">
        <v>4</v>
      </c>
      <c r="B8" s="15" t="s">
        <v>15</v>
      </c>
      <c r="C8" s="7"/>
      <c r="D8" s="7"/>
      <c r="E8" s="7"/>
      <c r="F8" s="8">
        <f>'[1]25.08.2014'!AB8</f>
        <v>32.6625</v>
      </c>
      <c r="G8" s="8">
        <f>'[1]25.09.2014 г. '!AB8</f>
        <v>32.7875</v>
      </c>
      <c r="H8" s="16">
        <f t="shared" si="0"/>
        <v>0.0038270187523918864</v>
      </c>
      <c r="I8" s="8">
        <f>'[1]Лист2'!AB8</f>
        <v>32.800000000000004</v>
      </c>
      <c r="J8" s="16">
        <f t="shared" si="1"/>
        <v>0.000381242851696717</v>
      </c>
      <c r="K8" s="8">
        <f>'[1]25.11.2014 г.  (9)'!AB8</f>
        <v>32.1625</v>
      </c>
      <c r="L8" s="16">
        <f t="shared" si="2"/>
        <v>-0.019435975609756184</v>
      </c>
      <c r="M8" s="8">
        <f>'[1]25.12.2014 г. (15)'!AB8</f>
        <v>34.125</v>
      </c>
      <c r="N8" s="16">
        <f t="shared" si="3"/>
        <v>0.06101826661484644</v>
      </c>
      <c r="O8" s="8">
        <f>'[1]30.01.2015'!AB8</f>
        <v>40.6375</v>
      </c>
      <c r="P8" s="16">
        <f t="shared" si="3"/>
        <v>0.19084249084249083</v>
      </c>
      <c r="Q8" s="16">
        <f t="shared" si="4"/>
        <v>0.24416379640260244</v>
      </c>
    </row>
    <row r="9" spans="1:17" ht="18.75" customHeight="1">
      <c r="A9" s="14">
        <v>5</v>
      </c>
      <c r="B9" s="15" t="s">
        <v>16</v>
      </c>
      <c r="C9" s="7"/>
      <c r="D9" s="7"/>
      <c r="E9" s="7"/>
      <c r="F9" s="8">
        <f>'[1]25.08.2014'!AB9</f>
        <v>58.675000000000004</v>
      </c>
      <c r="G9" s="8">
        <f>'[1]25.09.2014 г. '!AB9</f>
        <v>59.25</v>
      </c>
      <c r="H9" s="16">
        <f t="shared" si="0"/>
        <v>0.009799744354495044</v>
      </c>
      <c r="I9" s="8">
        <f>'[1]Лист2'!AB9</f>
        <v>58.725</v>
      </c>
      <c r="J9" s="16">
        <f t="shared" si="1"/>
        <v>-0.008860759493670822</v>
      </c>
      <c r="K9" s="8">
        <f>'[1]25.11.2014 г.  (9)'!AB9</f>
        <v>61.975</v>
      </c>
      <c r="L9" s="16">
        <f t="shared" si="2"/>
        <v>0.055342699020859865</v>
      </c>
      <c r="M9" s="8">
        <f>'[1]25.12.2014 г. (15)'!AB9</f>
        <v>72.475</v>
      </c>
      <c r="N9" s="16">
        <f t="shared" si="3"/>
        <v>0.16942315449778134</v>
      </c>
      <c r="O9" s="8">
        <f>'[1]30.01.2015'!AB9</f>
        <v>76.7</v>
      </c>
      <c r="P9" s="16">
        <f t="shared" si="3"/>
        <v>0.058295964125560706</v>
      </c>
      <c r="Q9" s="16">
        <f t="shared" si="4"/>
        <v>0.3072006817213464</v>
      </c>
    </row>
    <row r="10" spans="1:17" ht="15.75">
      <c r="A10" s="14">
        <v>6</v>
      </c>
      <c r="B10" s="15" t="s">
        <v>17</v>
      </c>
      <c r="C10" s="7"/>
      <c r="D10" s="7"/>
      <c r="E10" s="7"/>
      <c r="F10" s="8">
        <f>'[1]25.08.2014'!AB10</f>
        <v>39.45</v>
      </c>
      <c r="G10" s="8">
        <f>'[1]25.09.2014 г. '!AB10</f>
        <v>38.1125</v>
      </c>
      <c r="H10" s="16">
        <f t="shared" si="0"/>
        <v>-0.0339036755386567</v>
      </c>
      <c r="I10" s="8">
        <f>'[1]Лист2'!AB10</f>
        <v>35.475</v>
      </c>
      <c r="J10" s="16">
        <f t="shared" si="1"/>
        <v>-0.06920301738274837</v>
      </c>
      <c r="K10" s="8">
        <f>'[1]25.11.2014 г.  (9)'!AB10</f>
        <v>41.325</v>
      </c>
      <c r="L10" s="16">
        <f t="shared" si="2"/>
        <v>0.16490486257928128</v>
      </c>
      <c r="M10" s="8">
        <f>'[1]25.12.2014 г. (15)'!AB10</f>
        <v>53.675</v>
      </c>
      <c r="N10" s="16">
        <f t="shared" si="3"/>
        <v>0.29885057471264354</v>
      </c>
      <c r="O10" s="8">
        <f>'[1]30.01.2015'!AB10</f>
        <v>59.475</v>
      </c>
      <c r="P10" s="16">
        <f t="shared" si="3"/>
        <v>0.10805775500698656</v>
      </c>
      <c r="Q10" s="16">
        <f t="shared" si="4"/>
        <v>0.5076045627376424</v>
      </c>
    </row>
    <row r="11" spans="1:17" ht="15.75" customHeight="1">
      <c r="A11" s="14">
        <v>7</v>
      </c>
      <c r="B11" s="15" t="s">
        <v>18</v>
      </c>
      <c r="C11" s="7"/>
      <c r="D11" s="7"/>
      <c r="E11" s="7"/>
      <c r="F11" s="8">
        <f>'[1]25.08.2014'!AB11</f>
        <v>20.2125</v>
      </c>
      <c r="G11" s="8">
        <f>'[1]25.09.2014 г. '!AB11</f>
        <v>18.9625</v>
      </c>
      <c r="H11" s="16">
        <f t="shared" si="0"/>
        <v>-0.061842918985776096</v>
      </c>
      <c r="I11" s="8">
        <f>'[1]Лист2'!AB11</f>
        <v>17.7125</v>
      </c>
      <c r="J11" s="16">
        <f t="shared" si="1"/>
        <v>-0.06591957811470006</v>
      </c>
      <c r="K11" s="8">
        <f>'[1]25.11.2014 г.  (9)'!AB11</f>
        <v>16.8375</v>
      </c>
      <c r="L11" s="16">
        <f t="shared" si="2"/>
        <v>-0.04940014114326041</v>
      </c>
      <c r="M11" s="8">
        <f>'[1]25.12.2014 г. (15)'!AB11</f>
        <v>16.575</v>
      </c>
      <c r="N11" s="16">
        <f t="shared" si="3"/>
        <v>-0.015590200445434244</v>
      </c>
      <c r="O11" s="8">
        <f>'[1]30.01.2015'!AB11</f>
        <v>16.575</v>
      </c>
      <c r="P11" s="16">
        <f t="shared" si="3"/>
        <v>0</v>
      </c>
      <c r="Q11" s="16">
        <f t="shared" si="4"/>
        <v>-0.17996289424860856</v>
      </c>
    </row>
    <row r="12" spans="1:17" ht="15.75">
      <c r="A12" s="14">
        <v>8</v>
      </c>
      <c r="B12" s="15" t="s">
        <v>19</v>
      </c>
      <c r="C12" s="7"/>
      <c r="D12" s="7"/>
      <c r="E12" s="7"/>
      <c r="F12" s="8">
        <f>'[1]25.08.2014'!AB12</f>
        <v>265.35</v>
      </c>
      <c r="G12" s="8">
        <f>'[1]25.09.2014 г. '!AB12</f>
        <v>310.35</v>
      </c>
      <c r="H12" s="16">
        <f t="shared" si="0"/>
        <v>0.1695873374788015</v>
      </c>
      <c r="I12" s="8">
        <f>'[1]Лист2'!AB12</f>
        <v>321.225</v>
      </c>
      <c r="J12" s="16">
        <f t="shared" si="1"/>
        <v>0.03504108264862249</v>
      </c>
      <c r="K12" s="8">
        <f>'[1]25.11.2014 г.  (9)'!AB12</f>
        <v>316.225</v>
      </c>
      <c r="L12" s="16">
        <f t="shared" si="2"/>
        <v>-0.015565413650867721</v>
      </c>
      <c r="M12" s="8">
        <f>'[1]25.12.2014 г. (15)'!AB12</f>
        <v>344.725</v>
      </c>
      <c r="N12" s="16">
        <f t="shared" si="3"/>
        <v>0.09012570163649292</v>
      </c>
      <c r="O12" s="8">
        <f>'[1]30.01.2015'!AB12</f>
        <v>295.1</v>
      </c>
      <c r="P12" s="16">
        <f t="shared" si="3"/>
        <v>-0.14395532670969613</v>
      </c>
      <c r="Q12" s="16">
        <f t="shared" si="4"/>
        <v>0.11211607311098537</v>
      </c>
    </row>
    <row r="13" spans="1:17" ht="15.75" customHeight="1">
      <c r="A13" s="14">
        <v>9</v>
      </c>
      <c r="B13" s="15" t="s">
        <v>20</v>
      </c>
      <c r="C13" s="7"/>
      <c r="D13" s="7"/>
      <c r="E13" s="7"/>
      <c r="F13" s="8">
        <f>'[1]25.08.2014'!AB13</f>
        <v>61</v>
      </c>
      <c r="G13" s="8">
        <f>'[1]25.09.2014 г. '!AB13</f>
        <v>61</v>
      </c>
      <c r="H13" s="16">
        <f t="shared" si="0"/>
        <v>0</v>
      </c>
      <c r="I13" s="8">
        <f>'[1]Лист2'!AB13</f>
        <v>61</v>
      </c>
      <c r="J13" s="16">
        <f t="shared" si="1"/>
        <v>0</v>
      </c>
      <c r="K13" s="8">
        <f>'[1]25.11.2014 г.  (9)'!AB13</f>
        <v>61</v>
      </c>
      <c r="L13" s="16">
        <f t="shared" si="2"/>
        <v>0</v>
      </c>
      <c r="M13" s="8">
        <f>'[1]25.12.2014 г. (15)'!AB13</f>
        <v>61</v>
      </c>
      <c r="N13" s="16">
        <f t="shared" si="3"/>
        <v>0</v>
      </c>
      <c r="O13" s="8">
        <f>'[1]30.01.2015'!AB13</f>
        <v>61</v>
      </c>
      <c r="P13" s="16">
        <f t="shared" si="3"/>
        <v>0</v>
      </c>
      <c r="Q13" s="16">
        <f t="shared" si="4"/>
        <v>0</v>
      </c>
    </row>
    <row r="14" spans="1:17" ht="15.75">
      <c r="A14" s="14">
        <v>10</v>
      </c>
      <c r="B14" s="15" t="s">
        <v>21</v>
      </c>
      <c r="C14" s="7"/>
      <c r="D14" s="7"/>
      <c r="E14" s="7"/>
      <c r="F14" s="8">
        <f>'[1]25.08.2014'!AB14</f>
        <v>190.4375</v>
      </c>
      <c r="G14" s="8">
        <f>'[1]25.09.2014 г. '!AB14</f>
        <v>201.6</v>
      </c>
      <c r="H14" s="16">
        <f t="shared" si="0"/>
        <v>0.0586150311782081</v>
      </c>
      <c r="I14" s="8">
        <f>'[1]Лист2'!AB14</f>
        <v>203.175</v>
      </c>
      <c r="J14" s="16">
        <f t="shared" si="1"/>
        <v>0.0078125</v>
      </c>
      <c r="K14" s="8">
        <f>'[1]25.11.2014 г.  (9)'!AB14</f>
        <v>203.575</v>
      </c>
      <c r="L14" s="16">
        <f t="shared" si="2"/>
        <v>0.001968746154792589</v>
      </c>
      <c r="M14" s="8">
        <f>'[1]25.12.2014 г. (15)'!AB14</f>
        <v>206.175</v>
      </c>
      <c r="N14" s="16">
        <f t="shared" si="3"/>
        <v>0.012771705759548224</v>
      </c>
      <c r="O14" s="8">
        <f>'[1]30.01.2015'!AB14</f>
        <v>212.9125</v>
      </c>
      <c r="P14" s="16">
        <f t="shared" si="3"/>
        <v>0.03267854977567586</v>
      </c>
      <c r="Q14" s="16">
        <f t="shared" si="4"/>
        <v>0.1180177223498522</v>
      </c>
    </row>
    <row r="15" spans="1:17" ht="15.75" customHeight="1">
      <c r="A15" s="14">
        <v>11</v>
      </c>
      <c r="B15" s="15" t="s">
        <v>22</v>
      </c>
      <c r="C15" s="7"/>
      <c r="D15" s="7"/>
      <c r="E15" s="7"/>
      <c r="F15" s="8">
        <f>'[1]25.08.2014'!AB15</f>
        <v>284.8875</v>
      </c>
      <c r="G15" s="8">
        <f>'[1]25.09.2014 г. '!AB15</f>
        <v>290.575</v>
      </c>
      <c r="H15" s="16">
        <f t="shared" si="0"/>
        <v>0.01996402088543725</v>
      </c>
      <c r="I15" s="8">
        <f>'[1]Лист2'!AB15</f>
        <v>286.7</v>
      </c>
      <c r="J15" s="16">
        <f t="shared" si="1"/>
        <v>-0.013335627634861957</v>
      </c>
      <c r="K15" s="8">
        <f>'[1]25.11.2014 г.  (9)'!AB15</f>
        <v>269.575</v>
      </c>
      <c r="L15" s="16">
        <f t="shared" si="2"/>
        <v>-0.05973142657830488</v>
      </c>
      <c r="M15" s="8">
        <f>'[1]25.12.2014 г. (15)'!AB15</f>
        <v>285.525</v>
      </c>
      <c r="N15" s="16">
        <f t="shared" si="3"/>
        <v>0.05916720764165806</v>
      </c>
      <c r="O15" s="8">
        <f>'[1]30.01.2015'!AB15</f>
        <v>309.4375</v>
      </c>
      <c r="P15" s="16">
        <f t="shared" si="3"/>
        <v>0.08374923386743727</v>
      </c>
      <c r="Q15" s="16">
        <f t="shared" si="4"/>
        <v>0.08617436707472259</v>
      </c>
    </row>
    <row r="16" spans="1:17" ht="15.75">
      <c r="A16" s="14">
        <v>12</v>
      </c>
      <c r="B16" s="15" t="s">
        <v>23</v>
      </c>
      <c r="C16" s="7"/>
      <c r="D16" s="7"/>
      <c r="E16" s="7"/>
      <c r="F16" s="8">
        <f>'[1]25.08.2014'!AB16</f>
        <v>479.625</v>
      </c>
      <c r="G16" s="8">
        <f>'[1]25.09.2014 г. '!AB16</f>
        <v>468.75</v>
      </c>
      <c r="H16" s="16">
        <f t="shared" si="0"/>
        <v>-0.022673964034401917</v>
      </c>
      <c r="I16" s="8">
        <f>'[1]Лист2'!AB16</f>
        <v>440.3333333333333</v>
      </c>
      <c r="J16" s="16">
        <f t="shared" si="1"/>
        <v>-0.060622222222222244</v>
      </c>
      <c r="K16" s="8">
        <f>'[1]25.11.2014 г.  (9)'!AB16</f>
        <v>490.8</v>
      </c>
      <c r="L16" s="16">
        <f t="shared" si="2"/>
        <v>0.11461014383043167</v>
      </c>
      <c r="M16" s="8">
        <f>'[1]25.12.2014 г. (15)'!AB16</f>
        <v>489.35</v>
      </c>
      <c r="N16" s="16">
        <f t="shared" si="3"/>
        <v>-0.002954360228198838</v>
      </c>
      <c r="O16" s="8">
        <f>'[1]30.01.2015'!AB16</f>
        <v>494.55</v>
      </c>
      <c r="P16" s="16">
        <f t="shared" si="3"/>
        <v>0.010626341064677636</v>
      </c>
      <c r="Q16" s="16">
        <f t="shared" si="4"/>
        <v>0.03111806098514469</v>
      </c>
    </row>
    <row r="17" spans="1:17" ht="15.75" customHeight="1">
      <c r="A17" s="14">
        <v>13</v>
      </c>
      <c r="B17" s="15" t="s">
        <v>24</v>
      </c>
      <c r="C17" s="7"/>
      <c r="D17" s="7"/>
      <c r="E17" s="7"/>
      <c r="F17" s="8">
        <f>'[1]25.08.2014'!AB17</f>
        <v>319.2</v>
      </c>
      <c r="G17" s="8">
        <f>'[1]25.09.2014 г. '!AB17</f>
        <v>330.35</v>
      </c>
      <c r="H17" s="16">
        <f t="shared" si="0"/>
        <v>0.03493107769423576</v>
      </c>
      <c r="I17" s="8">
        <f>'[1]Лист2'!AB17</f>
        <v>334.93333333333334</v>
      </c>
      <c r="J17" s="16">
        <f t="shared" si="1"/>
        <v>0.013874173856011307</v>
      </c>
      <c r="K17" s="8">
        <f>'[1]25.11.2014 г.  (9)'!AB17</f>
        <v>323.42499999999995</v>
      </c>
      <c r="L17" s="16">
        <f t="shared" si="2"/>
        <v>-0.03436007165605115</v>
      </c>
      <c r="M17" s="8">
        <f>'[1]25.12.2014 г. (15)'!AB17</f>
        <v>337.475</v>
      </c>
      <c r="N17" s="16">
        <f t="shared" si="3"/>
        <v>0.043441292417098376</v>
      </c>
      <c r="O17" s="8">
        <f>'[1]30.01.2015'!AB17</f>
        <v>377.1666666666667</v>
      </c>
      <c r="P17" s="16">
        <f t="shared" si="3"/>
        <v>0.1176136503938563</v>
      </c>
      <c r="Q17" s="16">
        <f t="shared" si="4"/>
        <v>0.18159983291562254</v>
      </c>
    </row>
    <row r="18" spans="1:17" ht="15.75">
      <c r="A18" s="14">
        <v>14</v>
      </c>
      <c r="B18" s="15" t="s">
        <v>25</v>
      </c>
      <c r="C18" s="7"/>
      <c r="D18" s="7"/>
      <c r="E18" s="7"/>
      <c r="F18" s="8">
        <f>'[1]25.08.2014'!AB18</f>
        <v>367.85</v>
      </c>
      <c r="G18" s="8">
        <f>'[1]25.09.2014 г. '!AB18</f>
        <v>350.725</v>
      </c>
      <c r="H18" s="16">
        <f t="shared" si="0"/>
        <v>-0.04655430202528199</v>
      </c>
      <c r="I18" s="8">
        <f>'[1]Лист2'!AB18</f>
        <v>347.4666666666667</v>
      </c>
      <c r="J18" s="16">
        <f t="shared" si="1"/>
        <v>-0.009290279658802025</v>
      </c>
      <c r="K18" s="8">
        <f>'[1]25.11.2014 г.  (9)'!AB18</f>
        <v>342.6</v>
      </c>
      <c r="L18" s="16">
        <f t="shared" si="2"/>
        <v>-0.014006139677666951</v>
      </c>
      <c r="M18" s="8">
        <f>'[1]25.12.2014 г. (15)'!AB18</f>
        <v>366.225</v>
      </c>
      <c r="N18" s="16">
        <f t="shared" si="3"/>
        <v>0.06895796847635727</v>
      </c>
      <c r="O18" s="8">
        <f>'[1]30.01.2015'!AB18</f>
        <v>379.55</v>
      </c>
      <c r="P18" s="16">
        <f t="shared" si="3"/>
        <v>0.03638473615946469</v>
      </c>
      <c r="Q18" s="16">
        <f t="shared" si="4"/>
        <v>0.031806442843550276</v>
      </c>
    </row>
    <row r="19" spans="1:17" ht="15.75">
      <c r="A19" s="14">
        <v>15</v>
      </c>
      <c r="B19" s="15" t="s">
        <v>26</v>
      </c>
      <c r="C19" s="7"/>
      <c r="D19" s="7"/>
      <c r="E19" s="7"/>
      <c r="F19" s="8">
        <f>'[1]25.08.2014'!AB19</f>
        <v>174.35</v>
      </c>
      <c r="G19" s="8">
        <f>'[1]25.09.2014 г. '!AB19</f>
        <v>185.5</v>
      </c>
      <c r="H19" s="16">
        <f t="shared" si="0"/>
        <v>0.06395182104961283</v>
      </c>
      <c r="I19" s="8">
        <f>'[1]Лист2'!AB19</f>
        <v>182.7</v>
      </c>
      <c r="J19" s="16">
        <f t="shared" si="1"/>
        <v>-0.015094339622641617</v>
      </c>
      <c r="K19" s="8">
        <f>'[1]25.11.2014 г.  (9)'!AB19</f>
        <v>187.58625</v>
      </c>
      <c r="L19" s="16">
        <f t="shared" si="2"/>
        <v>0.026744663382594513</v>
      </c>
      <c r="M19" s="8">
        <f>'[1]25.12.2014 г. (15)'!AB19</f>
        <v>181.6625</v>
      </c>
      <c r="N19" s="16">
        <f t="shared" si="3"/>
        <v>-0.03157880708207561</v>
      </c>
      <c r="O19" s="8">
        <f>'[1]30.01.2015'!AB19</f>
        <v>184</v>
      </c>
      <c r="P19" s="16">
        <f t="shared" si="3"/>
        <v>0.012867267597880705</v>
      </c>
      <c r="Q19" s="16">
        <f t="shared" si="4"/>
        <v>0.05534843705190706</v>
      </c>
    </row>
    <row r="20" spans="1:17" ht="15.75">
      <c r="A20" s="14">
        <v>16</v>
      </c>
      <c r="B20" s="15" t="s">
        <v>27</v>
      </c>
      <c r="C20" s="7"/>
      <c r="D20" s="7"/>
      <c r="E20" s="7"/>
      <c r="F20" s="8">
        <f>'[1]25.08.2014'!AB20</f>
        <v>121.825</v>
      </c>
      <c r="G20" s="8">
        <f>'[1]25.09.2014 г. '!AB20</f>
        <v>109.075</v>
      </c>
      <c r="H20" s="16">
        <f t="shared" si="0"/>
        <v>-0.10465832136261033</v>
      </c>
      <c r="I20" s="8">
        <f>'[1]Лист2'!AB20</f>
        <v>148.7875</v>
      </c>
      <c r="J20" s="16">
        <f t="shared" si="1"/>
        <v>0.36408434563373815</v>
      </c>
      <c r="K20" s="8">
        <f>'[1]25.11.2014 г.  (9)'!AB20</f>
        <v>165.66250000000002</v>
      </c>
      <c r="L20" s="16">
        <f t="shared" si="2"/>
        <v>0.11341678568428137</v>
      </c>
      <c r="M20" s="8">
        <f>'[1]25.12.2014 г. (15)'!AB20</f>
        <v>163.425</v>
      </c>
      <c r="N20" s="16">
        <f t="shared" si="3"/>
        <v>-0.013506375914887236</v>
      </c>
      <c r="O20" s="8">
        <f>'[1]30.01.2015'!AB20</f>
        <v>154.7125</v>
      </c>
      <c r="P20" s="16">
        <f t="shared" si="3"/>
        <v>-0.05331191678139824</v>
      </c>
      <c r="Q20" s="16">
        <f t="shared" si="4"/>
        <v>0.26995690539708606</v>
      </c>
    </row>
    <row r="21" spans="1:17" ht="15.75">
      <c r="A21" s="14">
        <v>17</v>
      </c>
      <c r="B21" s="15" t="s">
        <v>28</v>
      </c>
      <c r="C21" s="7"/>
      <c r="D21" s="7"/>
      <c r="E21" s="7"/>
      <c r="F21" s="8">
        <f>'[1]25.08.2014'!AB21</f>
        <v>172</v>
      </c>
      <c r="G21" s="8">
        <f>'[1]25.09.2014 г. '!AB21</f>
        <v>171.66666666666666</v>
      </c>
      <c r="H21" s="16">
        <f t="shared" si="0"/>
        <v>-0.0019379844961240345</v>
      </c>
      <c r="I21" s="8">
        <f>'[1]Лист2'!AB21</f>
        <v>204.5</v>
      </c>
      <c r="J21" s="16">
        <f t="shared" si="1"/>
        <v>0.1912621359223301</v>
      </c>
      <c r="K21" s="8">
        <f>'[1]25.11.2014 г.  (9)'!AB21</f>
        <v>222.3125</v>
      </c>
      <c r="L21" s="16">
        <f t="shared" si="2"/>
        <v>0.08710268948655253</v>
      </c>
      <c r="M21" s="8">
        <f>'[1]25.12.2014 г. (15)'!AB21</f>
        <v>213.6875</v>
      </c>
      <c r="N21" s="16">
        <f t="shared" si="3"/>
        <v>-0.03879673882485235</v>
      </c>
      <c r="O21" s="8">
        <f>'[1]30.01.2015'!AB21</f>
        <v>221.66666666666666</v>
      </c>
      <c r="P21" s="16">
        <f t="shared" si="3"/>
        <v>0.0373403529297065</v>
      </c>
      <c r="Q21" s="16">
        <f t="shared" si="4"/>
        <v>0.28875968992248047</v>
      </c>
    </row>
    <row r="22" spans="1:17" ht="15.75">
      <c r="A22" s="14">
        <v>18</v>
      </c>
      <c r="B22" s="15" t="s">
        <v>29</v>
      </c>
      <c r="C22" s="7"/>
      <c r="D22" s="7"/>
      <c r="E22" s="7"/>
      <c r="F22" s="8">
        <f>'[1]25.08.2014'!AB22</f>
        <v>137.875</v>
      </c>
      <c r="G22" s="8">
        <f>'[1]25.09.2014 г. '!AB22</f>
        <v>140.35</v>
      </c>
      <c r="H22" s="16">
        <f t="shared" si="0"/>
        <v>0.01795104261106073</v>
      </c>
      <c r="I22" s="8">
        <f>'[1]Лист2'!AB22</f>
        <v>138.7625</v>
      </c>
      <c r="J22" s="16">
        <f t="shared" si="1"/>
        <v>-0.011311008193801264</v>
      </c>
      <c r="K22" s="8">
        <f>'[1]25.11.2014 г.  (9)'!AB22</f>
        <v>133.8</v>
      </c>
      <c r="L22" s="16">
        <f t="shared" si="2"/>
        <v>-0.035762543914962475</v>
      </c>
      <c r="M22" s="8">
        <f>'[1]25.12.2014 г. (15)'!AB22</f>
        <v>137.9125</v>
      </c>
      <c r="N22" s="16">
        <f aca="true" t="shared" si="5" ref="N22:P37">M22/K22-1</f>
        <v>0.030736173393123956</v>
      </c>
      <c r="O22" s="8">
        <f>'[1]30.01.2015'!AB22</f>
        <v>140.7125</v>
      </c>
      <c r="P22" s="16">
        <f t="shared" si="5"/>
        <v>0.02030272817909906</v>
      </c>
      <c r="Q22" s="16">
        <f t="shared" si="4"/>
        <v>0.02058023572076162</v>
      </c>
    </row>
    <row r="23" spans="1:17" ht="15.75">
      <c r="A23" s="14">
        <v>19</v>
      </c>
      <c r="B23" s="15" t="s">
        <v>30</v>
      </c>
      <c r="C23" s="7"/>
      <c r="D23" s="7"/>
      <c r="E23" s="7"/>
      <c r="F23" s="8">
        <f>'[1]25.08.2014'!AB23</f>
        <v>40.925</v>
      </c>
      <c r="G23" s="8">
        <f>'[1]25.09.2014 г. '!AB23</f>
        <v>40.9875</v>
      </c>
      <c r="H23" s="16">
        <f t="shared" si="0"/>
        <v>0.0015271838729382647</v>
      </c>
      <c r="I23" s="8">
        <f>'[1]Лист2'!AB23</f>
        <v>41.516666666666666</v>
      </c>
      <c r="J23" s="16">
        <f t="shared" si="1"/>
        <v>0.012910440174850102</v>
      </c>
      <c r="K23" s="8">
        <f>'[1]25.11.2014 г.  (9)'!AB23</f>
        <v>42.9875</v>
      </c>
      <c r="L23" s="16">
        <f t="shared" si="2"/>
        <v>0.03542753914090713</v>
      </c>
      <c r="M23" s="8">
        <f>'[1]25.12.2014 г. (15)'!AB23</f>
        <v>41.516666666666666</v>
      </c>
      <c r="N23" s="16">
        <f t="shared" si="5"/>
        <v>-0.03421537268585828</v>
      </c>
      <c r="O23" s="8">
        <f>'[1]30.01.2015'!AB23</f>
        <v>44.53333333333333</v>
      </c>
      <c r="P23" s="16">
        <f t="shared" si="5"/>
        <v>0.07266158169409875</v>
      </c>
      <c r="Q23" s="16">
        <f t="shared" si="4"/>
        <v>0.08816941559763802</v>
      </c>
    </row>
    <row r="24" spans="1:18" ht="18.75" customHeight="1">
      <c r="A24" s="14">
        <v>20</v>
      </c>
      <c r="B24" s="17" t="s">
        <v>31</v>
      </c>
      <c r="C24" s="7"/>
      <c r="D24" s="7"/>
      <c r="E24" s="7"/>
      <c r="F24" s="8">
        <f>'[1]25.08.2014'!AB24</f>
        <v>23.125</v>
      </c>
      <c r="G24" s="8">
        <f>'[1]25.09.2014 г. '!AB24</f>
        <v>23.325</v>
      </c>
      <c r="H24" s="16">
        <f t="shared" si="0"/>
        <v>0.00864864864864856</v>
      </c>
      <c r="I24" s="8">
        <f>'[1]Лист2'!AB24</f>
        <v>23.6375</v>
      </c>
      <c r="J24" s="16">
        <f t="shared" si="1"/>
        <v>0.013397642015005262</v>
      </c>
      <c r="K24" s="8">
        <f>'[1]25.11.2014 г.  (9)'!AB24</f>
        <v>23.7125</v>
      </c>
      <c r="L24" s="16">
        <f t="shared" si="2"/>
        <v>0.0031729243786355887</v>
      </c>
      <c r="M24" s="8">
        <f>'[1]25.12.2014 г. (15)'!AB24</f>
        <v>24.3125</v>
      </c>
      <c r="N24" s="16">
        <f t="shared" si="5"/>
        <v>0.02530311017395892</v>
      </c>
      <c r="O24" s="8">
        <f>'[1]30.01.2015'!AB24</f>
        <v>48.275</v>
      </c>
      <c r="P24" s="16">
        <f t="shared" si="5"/>
        <v>0.9856041131105397</v>
      </c>
      <c r="Q24" s="18">
        <f t="shared" si="4"/>
        <v>1.0875675675675676</v>
      </c>
      <c r="R24" s="19" t="s">
        <v>14</v>
      </c>
    </row>
    <row r="25" spans="1:17" ht="15.75" customHeight="1">
      <c r="A25" s="14">
        <v>21</v>
      </c>
      <c r="B25" s="15" t="s">
        <v>32</v>
      </c>
      <c r="C25" s="7"/>
      <c r="D25" s="7"/>
      <c r="E25" s="7"/>
      <c r="F25" s="8">
        <f>'[1]25.08.2014'!AB25</f>
        <v>23.1</v>
      </c>
      <c r="G25" s="8">
        <f>'[1]25.09.2014 г. '!AB25</f>
        <v>23.1</v>
      </c>
      <c r="H25" s="16">
        <f t="shared" si="0"/>
        <v>0</v>
      </c>
      <c r="I25" s="8">
        <f>'[1]Лист2'!AB25</f>
        <v>23.8375</v>
      </c>
      <c r="J25" s="16">
        <f t="shared" si="1"/>
        <v>0.03192640692640669</v>
      </c>
      <c r="K25" s="8">
        <f>'[1]25.11.2014 г.  (9)'!AB25</f>
        <v>23.8375</v>
      </c>
      <c r="L25" s="16">
        <f t="shared" si="2"/>
        <v>0</v>
      </c>
      <c r="M25" s="8">
        <f>'[1]25.12.2014 г. (15)'!AB25</f>
        <v>24.3625</v>
      </c>
      <c r="N25" s="16">
        <f t="shared" si="5"/>
        <v>0.02202412165705314</v>
      </c>
      <c r="O25" s="8">
        <f>'[1]30.01.2015'!AB25</f>
        <v>42.9375</v>
      </c>
      <c r="P25" s="16">
        <f t="shared" si="5"/>
        <v>0.7624422780913289</v>
      </c>
      <c r="Q25" s="16">
        <f t="shared" si="4"/>
        <v>0.8587662337662336</v>
      </c>
    </row>
    <row r="26" spans="1:17" ht="16.5" customHeight="1">
      <c r="A26" s="14">
        <v>22</v>
      </c>
      <c r="B26" s="15" t="s">
        <v>33</v>
      </c>
      <c r="C26" s="7"/>
      <c r="D26" s="7"/>
      <c r="E26" s="7"/>
      <c r="F26" s="8">
        <f>'[1]25.08.2014'!AB26</f>
        <v>42.4</v>
      </c>
      <c r="G26" s="8">
        <f>'[1]25.09.2014 г. '!AB26</f>
        <v>45.425</v>
      </c>
      <c r="H26" s="16">
        <f t="shared" si="0"/>
        <v>0.07134433962264142</v>
      </c>
      <c r="I26" s="8">
        <f>'[1]Лист2'!AB26</f>
        <v>44.925</v>
      </c>
      <c r="J26" s="16">
        <f t="shared" si="1"/>
        <v>-0.011007154650522821</v>
      </c>
      <c r="K26" s="8">
        <f>'[1]25.11.2014 г.  (9)'!AB26</f>
        <v>44.675</v>
      </c>
      <c r="L26" s="16">
        <f t="shared" si="2"/>
        <v>-0.005564830272676735</v>
      </c>
      <c r="M26" s="8">
        <f>'[1]25.12.2014 г. (15)'!AB26</f>
        <v>45.6</v>
      </c>
      <c r="N26" s="16">
        <f t="shared" si="5"/>
        <v>0.020705092333519914</v>
      </c>
      <c r="O26" s="8">
        <f>'[1]30.01.2015'!AB26</f>
        <v>46.8125</v>
      </c>
      <c r="P26" s="16">
        <f t="shared" si="5"/>
        <v>0.026589912280701622</v>
      </c>
      <c r="Q26" s="16">
        <f t="shared" si="4"/>
        <v>0.10406839622641506</v>
      </c>
    </row>
    <row r="27" spans="1:17" ht="15.75" customHeight="1">
      <c r="A27" s="14">
        <v>23</v>
      </c>
      <c r="B27" s="15" t="s">
        <v>34</v>
      </c>
      <c r="C27" s="7"/>
      <c r="D27" s="7"/>
      <c r="E27" s="7"/>
      <c r="F27" s="8">
        <f>'[1]25.08.2014'!AB27</f>
        <v>206.875</v>
      </c>
      <c r="G27" s="8">
        <f>'[1]25.09.2014 г. '!AB27</f>
        <v>206.875</v>
      </c>
      <c r="H27" s="16">
        <f t="shared" si="0"/>
        <v>0</v>
      </c>
      <c r="I27" s="8">
        <f>'[1]Лист2'!AB27</f>
        <v>217.5</v>
      </c>
      <c r="J27" s="16">
        <f t="shared" si="1"/>
        <v>0.051359516616314105</v>
      </c>
      <c r="K27" s="8">
        <f>'[1]25.11.2014 г.  (9)'!AB27</f>
        <v>202.575</v>
      </c>
      <c r="L27" s="16">
        <f t="shared" si="2"/>
        <v>-0.06862068965517243</v>
      </c>
      <c r="M27" s="8">
        <f>'[1]25.12.2014 г. (15)'!AB27</f>
        <v>203.375</v>
      </c>
      <c r="N27" s="16">
        <f t="shared" si="5"/>
        <v>0.003949154634086183</v>
      </c>
      <c r="O27" s="8">
        <f>'[1]30.01.2015'!AB27</f>
        <v>206.26666666666665</v>
      </c>
      <c r="P27" s="16">
        <f t="shared" si="5"/>
        <v>0.014218397869288912</v>
      </c>
      <c r="Q27" s="16">
        <f t="shared" si="4"/>
        <v>-0.0029405840886204127</v>
      </c>
    </row>
    <row r="28" spans="1:17" ht="15.75">
      <c r="A28" s="14">
        <v>24</v>
      </c>
      <c r="B28" s="15" t="s">
        <v>35</v>
      </c>
      <c r="C28" s="7"/>
      <c r="D28" s="7"/>
      <c r="E28" s="7"/>
      <c r="F28" s="8">
        <f>'[1]25.08.2014'!AB28</f>
        <v>343.075</v>
      </c>
      <c r="G28" s="8">
        <f>'[1]25.09.2014 г. '!AB28</f>
        <v>337.875</v>
      </c>
      <c r="H28" s="16">
        <f t="shared" si="0"/>
        <v>-0.015157035633607818</v>
      </c>
      <c r="I28" s="8">
        <f>'[1]Лист2'!AB28</f>
        <v>350.675</v>
      </c>
      <c r="J28" s="16">
        <f t="shared" si="1"/>
        <v>0.037883832778394355</v>
      </c>
      <c r="K28" s="8">
        <f>'[1]25.11.2014 г.  (9)'!AB28</f>
        <v>363.4875</v>
      </c>
      <c r="L28" s="16">
        <f t="shared" si="2"/>
        <v>0.03653667926142434</v>
      </c>
      <c r="M28" s="8">
        <f>'[1]25.12.2014 г. (15)'!AB28</f>
        <v>380.7875</v>
      </c>
      <c r="N28" s="16">
        <f t="shared" si="5"/>
        <v>0.04759448399188426</v>
      </c>
      <c r="O28" s="8">
        <f>'[1]30.01.2015'!AB28</f>
        <v>396.5925</v>
      </c>
      <c r="P28" s="16">
        <f t="shared" si="5"/>
        <v>0.04150608935429845</v>
      </c>
      <c r="Q28" s="16">
        <f t="shared" si="4"/>
        <v>0.15599358740800118</v>
      </c>
    </row>
    <row r="29" spans="1:17" ht="15.75" customHeight="1">
      <c r="A29" s="14">
        <v>25</v>
      </c>
      <c r="B29" s="15" t="s">
        <v>36</v>
      </c>
      <c r="C29" s="7"/>
      <c r="D29" s="7"/>
      <c r="E29" s="7"/>
      <c r="F29" s="8">
        <f>'[1]25.08.2014'!AB29</f>
        <v>37.06666666666667</v>
      </c>
      <c r="G29" s="8">
        <f>'[1]25.09.2014 г. '!AB29</f>
        <v>37.06666666666667</v>
      </c>
      <c r="H29" s="16">
        <f t="shared" si="0"/>
        <v>0</v>
      </c>
      <c r="I29" s="8">
        <f>'[1]Лист2'!AB29</f>
        <v>39.266666666666666</v>
      </c>
      <c r="J29" s="16">
        <f t="shared" si="1"/>
        <v>0.059352517985611364</v>
      </c>
      <c r="K29" s="8">
        <f>'[1]25.11.2014 г.  (9)'!AB29</f>
        <v>37.199999999999996</v>
      </c>
      <c r="L29" s="16">
        <f t="shared" si="2"/>
        <v>-0.052631578947368474</v>
      </c>
      <c r="M29" s="8">
        <f>'[1]25.12.2014 г. (15)'!AB29</f>
        <v>36.050000000000004</v>
      </c>
      <c r="N29" s="16">
        <f t="shared" si="5"/>
        <v>-0.030913978494623406</v>
      </c>
      <c r="O29" s="8">
        <f>'[1]30.01.2015'!AB29</f>
        <v>44.4</v>
      </c>
      <c r="P29" s="16">
        <f t="shared" si="5"/>
        <v>0.23162274618585288</v>
      </c>
      <c r="Q29" s="16">
        <f t="shared" si="4"/>
        <v>0.19784172661870492</v>
      </c>
    </row>
    <row r="30" spans="1:17" ht="15.75">
      <c r="A30" s="14">
        <v>26</v>
      </c>
      <c r="B30" s="15" t="s">
        <v>37</v>
      </c>
      <c r="C30" s="7"/>
      <c r="D30" s="7"/>
      <c r="E30" s="7"/>
      <c r="F30" s="8">
        <f>'[1]25.08.2014'!AB30</f>
        <v>101.6</v>
      </c>
      <c r="G30" s="8">
        <f>'[1]25.09.2014 г. '!AB30</f>
        <v>103.1</v>
      </c>
      <c r="H30" s="16">
        <f t="shared" si="0"/>
        <v>0.014763779527559029</v>
      </c>
      <c r="I30" s="8">
        <f>'[1]Лист2'!AB30</f>
        <v>103.64999999999999</v>
      </c>
      <c r="J30" s="16">
        <f t="shared" si="1"/>
        <v>0.0053346265761395895</v>
      </c>
      <c r="K30" s="8">
        <f>'[1]25.11.2014 г.  (9)'!AB30</f>
        <v>104.39999999999999</v>
      </c>
      <c r="L30" s="16">
        <f t="shared" si="2"/>
        <v>0.00723589001447178</v>
      </c>
      <c r="M30" s="8">
        <f>'[1]25.12.2014 г. (15)'!AB30</f>
        <v>92.05</v>
      </c>
      <c r="N30" s="16">
        <f t="shared" si="5"/>
        <v>-0.11829501915708807</v>
      </c>
      <c r="O30" s="8">
        <f>'[1]30.01.2015'!AB30</f>
        <v>100.975</v>
      </c>
      <c r="P30" s="16">
        <f t="shared" si="5"/>
        <v>0.09695817490494285</v>
      </c>
      <c r="Q30" s="16">
        <f t="shared" si="4"/>
        <v>-0.006151574803149651</v>
      </c>
    </row>
    <row r="31" spans="1:17" ht="15.75" customHeight="1">
      <c r="A31" s="14">
        <v>27</v>
      </c>
      <c r="B31" s="15" t="s">
        <v>38</v>
      </c>
      <c r="C31" s="7"/>
      <c r="D31" s="7"/>
      <c r="E31" s="7"/>
      <c r="F31" s="8">
        <f>'[1]25.08.2014'!AB31</f>
        <v>290.3375</v>
      </c>
      <c r="G31" s="8">
        <f>'[1]25.09.2014 г. '!AB31</f>
        <v>318.0875</v>
      </c>
      <c r="H31" s="16">
        <f t="shared" si="0"/>
        <v>0.09557842166444219</v>
      </c>
      <c r="I31" s="8">
        <f>'[1]Лист2'!AB31</f>
        <v>349.6375</v>
      </c>
      <c r="J31" s="16">
        <f t="shared" si="1"/>
        <v>0.09918654458285858</v>
      </c>
      <c r="K31" s="8">
        <f>'[1]25.11.2014 г.  (9)'!AB31</f>
        <v>352.17499999999995</v>
      </c>
      <c r="L31" s="16">
        <f t="shared" si="2"/>
        <v>0.007257516713739198</v>
      </c>
      <c r="M31" s="8">
        <f>'[1]25.12.2014 г. (15)'!AB31</f>
        <v>372.6375</v>
      </c>
      <c r="N31" s="16">
        <f t="shared" si="5"/>
        <v>0.05810321573081567</v>
      </c>
      <c r="O31" s="8">
        <f>'[1]30.01.2015'!AB31</f>
        <v>399.475</v>
      </c>
      <c r="P31" s="16">
        <f t="shared" si="5"/>
        <v>0.07202039515615044</v>
      </c>
      <c r="Q31" s="16">
        <f t="shared" si="4"/>
        <v>0.3758987385370476</v>
      </c>
    </row>
    <row r="32" spans="1:17" ht="15.75">
      <c r="A32" s="14">
        <v>28</v>
      </c>
      <c r="B32" s="15" t="s">
        <v>39</v>
      </c>
      <c r="C32" s="7"/>
      <c r="D32" s="7"/>
      <c r="E32" s="7"/>
      <c r="F32" s="8">
        <f>'[1]25.08.2014'!AB32</f>
        <v>25.066666666666666</v>
      </c>
      <c r="G32" s="8">
        <f>'[1]25.09.2014 г. '!AB32</f>
        <v>21.733333333333334</v>
      </c>
      <c r="H32" s="16">
        <f t="shared" si="0"/>
        <v>-0.13297872340425532</v>
      </c>
      <c r="I32" s="8">
        <f>'[1]Лист2'!AB32</f>
        <v>22.080000000000002</v>
      </c>
      <c r="J32" s="16">
        <f t="shared" si="1"/>
        <v>0.015950920245398903</v>
      </c>
      <c r="K32" s="8">
        <f>'[1]25.11.2014 г.  (9)'!AB32</f>
        <v>23.880000000000003</v>
      </c>
      <c r="L32" s="16">
        <f t="shared" si="2"/>
        <v>0.08152173913043481</v>
      </c>
      <c r="M32" s="8">
        <f>'[1]25.12.2014 г. (15)'!AB32</f>
        <v>24.240000000000002</v>
      </c>
      <c r="N32" s="16">
        <f t="shared" si="5"/>
        <v>0.015075376884422065</v>
      </c>
      <c r="O32" s="8">
        <f>'[1]30.01.2015'!AB32</f>
        <v>30.2</v>
      </c>
      <c r="P32" s="16">
        <f t="shared" si="5"/>
        <v>0.2458745874587458</v>
      </c>
      <c r="Q32" s="16">
        <f t="shared" si="4"/>
        <v>0.20478723404255317</v>
      </c>
    </row>
    <row r="33" spans="1:17" ht="15.75">
      <c r="A33" s="14">
        <v>29</v>
      </c>
      <c r="B33" s="15" t="s">
        <v>40</v>
      </c>
      <c r="C33" s="7"/>
      <c r="D33" s="7"/>
      <c r="E33" s="7"/>
      <c r="F33" s="8">
        <f>'[1]25.08.2014'!AB33</f>
        <v>23.650000000000002</v>
      </c>
      <c r="G33" s="8">
        <f>'[1]25.09.2014 г. '!AB33</f>
        <v>21.566666666666666</v>
      </c>
      <c r="H33" s="16">
        <f t="shared" si="0"/>
        <v>-0.08809020436927428</v>
      </c>
      <c r="I33" s="8">
        <f>'[1]Лист2'!AB33</f>
        <v>26.18</v>
      </c>
      <c r="J33" s="16">
        <f t="shared" si="1"/>
        <v>0.21391035548686244</v>
      </c>
      <c r="K33" s="8">
        <f>'[1]25.11.2014 г.  (9)'!AB33</f>
        <v>25.080000000000002</v>
      </c>
      <c r="L33" s="16">
        <f t="shared" si="2"/>
        <v>-0.04201680672268904</v>
      </c>
      <c r="M33" s="8">
        <f>'[1]25.12.2014 г. (15)'!AB33</f>
        <v>26.779999999999994</v>
      </c>
      <c r="N33" s="16">
        <f t="shared" si="5"/>
        <v>0.06778309409888328</v>
      </c>
      <c r="O33" s="8">
        <f>'[1]30.01.2015'!AB33</f>
        <v>37.480000000000004</v>
      </c>
      <c r="P33" s="16">
        <f t="shared" si="5"/>
        <v>0.39955190440627386</v>
      </c>
      <c r="Q33" s="16">
        <f t="shared" si="4"/>
        <v>0.5847780126849895</v>
      </c>
    </row>
    <row r="34" spans="1:17" ht="15.75">
      <c r="A34" s="14">
        <v>30</v>
      </c>
      <c r="B34" s="15" t="s">
        <v>41</v>
      </c>
      <c r="C34" s="7"/>
      <c r="D34" s="7"/>
      <c r="E34" s="7"/>
      <c r="F34" s="8">
        <f>'[1]25.08.2014'!AB34</f>
        <v>25.416666666666668</v>
      </c>
      <c r="G34" s="8">
        <f>'[1]25.09.2014 г. '!AB34</f>
        <v>20.05</v>
      </c>
      <c r="H34" s="16">
        <f t="shared" si="0"/>
        <v>-0.21114754098360655</v>
      </c>
      <c r="I34" s="8">
        <f>'[1]Лист2'!AB34</f>
        <v>21.16</v>
      </c>
      <c r="J34" s="16">
        <f t="shared" si="1"/>
        <v>0.05536159600997492</v>
      </c>
      <c r="K34" s="8">
        <f>'[1]25.11.2014 г.  (9)'!AB34</f>
        <v>21.06</v>
      </c>
      <c r="L34" s="16">
        <f t="shared" si="2"/>
        <v>-0.00472589792060496</v>
      </c>
      <c r="M34" s="8">
        <f>'[1]25.12.2014 г. (15)'!AB34</f>
        <v>27.339999999999996</v>
      </c>
      <c r="N34" s="16">
        <f t="shared" si="5"/>
        <v>0.29819563152896467</v>
      </c>
      <c r="O34" s="8">
        <f>'[1]30.01.2015'!AB34</f>
        <v>48.37</v>
      </c>
      <c r="P34" s="16">
        <f t="shared" si="5"/>
        <v>0.7692026335040236</v>
      </c>
      <c r="Q34" s="16">
        <f t="shared" si="4"/>
        <v>0.9030819672131145</v>
      </c>
    </row>
    <row r="35" spans="1:17" ht="15.75">
      <c r="A35" s="14">
        <v>31</v>
      </c>
      <c r="B35" s="15" t="s">
        <v>42</v>
      </c>
      <c r="C35" s="7"/>
      <c r="D35" s="7"/>
      <c r="E35" s="7"/>
      <c r="F35" s="8">
        <f>'[1]25.08.2014'!AB35</f>
        <v>39.4</v>
      </c>
      <c r="G35" s="8">
        <f>'[1]25.09.2014 г. '!AB35</f>
        <v>33.233333333333334</v>
      </c>
      <c r="H35" s="16">
        <f t="shared" si="0"/>
        <v>-0.1565143824027072</v>
      </c>
      <c r="I35" s="8">
        <f>'[1]Лист2'!AB35</f>
        <v>33.58</v>
      </c>
      <c r="J35" s="16">
        <f t="shared" si="1"/>
        <v>0.010431293881644876</v>
      </c>
      <c r="K35" s="8">
        <f>'[1]25.11.2014 г.  (9)'!AB35</f>
        <v>33.24</v>
      </c>
      <c r="L35" s="16">
        <f t="shared" si="2"/>
        <v>-0.010125074449076732</v>
      </c>
      <c r="M35" s="8">
        <f>'[1]25.12.2014 г. (15)'!AB35</f>
        <v>29.139999999999997</v>
      </c>
      <c r="N35" s="16">
        <f t="shared" si="5"/>
        <v>-0.12334536702767762</v>
      </c>
      <c r="O35" s="8">
        <f>'[1]30.01.2015'!AB35</f>
        <v>42.18</v>
      </c>
      <c r="P35" s="16">
        <f t="shared" si="5"/>
        <v>0.44749485243651344</v>
      </c>
      <c r="Q35" s="16">
        <f t="shared" si="4"/>
        <v>0.07055837563451783</v>
      </c>
    </row>
    <row r="36" spans="1:18" ht="15.75">
      <c r="A36" s="14">
        <v>32</v>
      </c>
      <c r="B36" s="17" t="s">
        <v>43</v>
      </c>
      <c r="C36" s="7"/>
      <c r="D36" s="7"/>
      <c r="E36" s="7"/>
      <c r="F36" s="8">
        <f>'[1]25.08.2014'!AB36</f>
        <v>66.5</v>
      </c>
      <c r="G36" s="8">
        <f>'[1]25.09.2014 г. '!AB36</f>
        <v>77.8</v>
      </c>
      <c r="H36" s="16">
        <f t="shared" si="0"/>
        <v>0.16992481203007515</v>
      </c>
      <c r="I36" s="8">
        <f>'[1]Лист2'!AB36</f>
        <v>101.25</v>
      </c>
      <c r="J36" s="16">
        <f t="shared" si="1"/>
        <v>0.30141388174807204</v>
      </c>
      <c r="K36" s="8">
        <f>'[1]25.11.2014 г.  (9)'!AB36</f>
        <v>113.55999999999999</v>
      </c>
      <c r="L36" s="16">
        <f t="shared" si="2"/>
        <v>0.12158024691358005</v>
      </c>
      <c r="M36" s="8">
        <f>'[1]25.12.2014 г. (15)'!AB36</f>
        <v>181.6</v>
      </c>
      <c r="N36" s="16">
        <f t="shared" si="5"/>
        <v>0.5991546319126455</v>
      </c>
      <c r="O36" s="8">
        <f>'[1]30.01.2015'!AB36</f>
        <v>223.5</v>
      </c>
      <c r="P36" s="16">
        <f t="shared" si="5"/>
        <v>0.23072687224669597</v>
      </c>
      <c r="Q36" s="18">
        <f t="shared" si="4"/>
        <v>2.3609022556390977</v>
      </c>
      <c r="R36" s="19" t="s">
        <v>44</v>
      </c>
    </row>
    <row r="37" spans="1:18" ht="15.75">
      <c r="A37" s="14">
        <v>33</v>
      </c>
      <c r="B37" s="17" t="s">
        <v>45</v>
      </c>
      <c r="C37" s="7"/>
      <c r="D37" s="7"/>
      <c r="E37" s="7"/>
      <c r="F37" s="8">
        <f>'[1]25.08.2014'!AB37</f>
        <v>50.666666666666664</v>
      </c>
      <c r="G37" s="8">
        <f>'[1]25.09.2014 г. '!AB37</f>
        <v>56.73333333333333</v>
      </c>
      <c r="H37" s="16">
        <f t="shared" si="0"/>
        <v>0.11973684210526314</v>
      </c>
      <c r="I37" s="8">
        <f>'[1]Лист2'!AB37</f>
        <v>102</v>
      </c>
      <c r="J37" s="16">
        <f t="shared" si="1"/>
        <v>0.7978848413631023</v>
      </c>
      <c r="K37" s="8">
        <f>'[1]25.11.2014 г.  (9)'!AB37</f>
        <v>128.16</v>
      </c>
      <c r="L37" s="16">
        <f t="shared" si="2"/>
        <v>0.256470588235294</v>
      </c>
      <c r="M37" s="8">
        <f>'[1]25.12.2014 г. (15)'!AB37</f>
        <v>162.66</v>
      </c>
      <c r="N37" s="16">
        <f t="shared" si="5"/>
        <v>0.26919475655430714</v>
      </c>
      <c r="O37" s="8">
        <f>'[1]30.01.2015'!AB37</f>
        <v>260.725</v>
      </c>
      <c r="P37" s="16">
        <f t="shared" si="5"/>
        <v>0.6028833148899546</v>
      </c>
      <c r="Q37" s="18">
        <f t="shared" si="4"/>
        <v>4.1458881578947375</v>
      </c>
      <c r="R37" s="19" t="s">
        <v>46</v>
      </c>
    </row>
    <row r="38" spans="1:18" ht="15.75">
      <c r="A38" s="14">
        <v>34</v>
      </c>
      <c r="B38" s="17" t="s">
        <v>47</v>
      </c>
      <c r="C38" s="7"/>
      <c r="D38" s="7"/>
      <c r="E38" s="7"/>
      <c r="F38" s="8">
        <f>'[1]25.08.2014'!AB38</f>
        <v>57</v>
      </c>
      <c r="G38" s="8">
        <f>'[1]25.09.2014 г. '!AB38</f>
        <v>56.6</v>
      </c>
      <c r="H38" s="16">
        <f t="shared" si="0"/>
        <v>-0.007017543859649145</v>
      </c>
      <c r="I38" s="8">
        <f>'[1]Лист2'!AB38</f>
        <v>59.75</v>
      </c>
      <c r="J38" s="16">
        <f t="shared" si="1"/>
        <v>0.055653710247349775</v>
      </c>
      <c r="K38" s="8">
        <f>'[1]25.11.2014 г.  (9)'!AB38</f>
        <v>160.5</v>
      </c>
      <c r="L38" s="16">
        <f t="shared" si="2"/>
        <v>1.6861924686192467</v>
      </c>
      <c r="M38" s="8">
        <f>'[1]25.12.2014 г. (15)'!AB38</f>
        <v>170.6</v>
      </c>
      <c r="N38" s="16">
        <f aca="true" t="shared" si="6" ref="N38:P44">M38/K38-1</f>
        <v>0.06292834890965726</v>
      </c>
      <c r="O38" s="8">
        <f>'[1]30.01.2015'!AB38</f>
        <v>246.9875</v>
      </c>
      <c r="P38" s="16">
        <f t="shared" si="6"/>
        <v>0.44775791324736236</v>
      </c>
      <c r="Q38" s="18">
        <f t="shared" si="4"/>
        <v>3.3331140350877195</v>
      </c>
      <c r="R38" s="19" t="s">
        <v>48</v>
      </c>
    </row>
    <row r="39" spans="1:17" ht="15.75" customHeight="1">
      <c r="A39" s="14">
        <v>35</v>
      </c>
      <c r="B39" s="15" t="s">
        <v>49</v>
      </c>
      <c r="C39" s="7"/>
      <c r="D39" s="7"/>
      <c r="E39" s="7"/>
      <c r="F39" s="8">
        <f>'[1]25.08.2014'!AB39</f>
        <v>74.46666666666667</v>
      </c>
      <c r="G39" s="8">
        <f>'[1]25.09.2014 г. '!AB39</f>
        <v>69.28333333333335</v>
      </c>
      <c r="H39" s="16">
        <f t="shared" si="0"/>
        <v>-0.06960608773500432</v>
      </c>
      <c r="I39" s="8">
        <f>'[1]Лист2'!AB39</f>
        <v>70.52000000000001</v>
      </c>
      <c r="J39" s="16">
        <f t="shared" si="1"/>
        <v>0.01784941063266765</v>
      </c>
      <c r="K39" s="8">
        <f>'[1]25.11.2014 г.  (9)'!AB39</f>
        <v>68.12</v>
      </c>
      <c r="L39" s="16">
        <f t="shared" si="2"/>
        <v>-0.034032898468519646</v>
      </c>
      <c r="M39" s="8">
        <f>'[1]25.12.2014 г. (15)'!AB39</f>
        <v>82.86</v>
      </c>
      <c r="N39" s="16">
        <f t="shared" si="6"/>
        <v>0.21638285378743394</v>
      </c>
      <c r="O39" s="8">
        <f>'[1]30.01.2015'!AB39</f>
        <v>96.72999999999999</v>
      </c>
      <c r="P39" s="16">
        <f t="shared" si="6"/>
        <v>0.16739077962828852</v>
      </c>
      <c r="Q39" s="16">
        <f t="shared" si="4"/>
        <v>0.2989704565801252</v>
      </c>
    </row>
    <row r="40" spans="1:17" ht="15.75">
      <c r="A40" s="14">
        <v>36</v>
      </c>
      <c r="B40" s="15" t="s">
        <v>50</v>
      </c>
      <c r="C40" s="7"/>
      <c r="D40" s="7"/>
      <c r="E40" s="7"/>
      <c r="F40" s="8">
        <f>'[1]25.08.2014'!AB40</f>
        <v>53.550000000000004</v>
      </c>
      <c r="G40" s="8">
        <f>'[1]25.09.2014 г. '!AB40</f>
        <v>63.71666666666667</v>
      </c>
      <c r="H40" s="16">
        <f t="shared" si="0"/>
        <v>0.1898537192654839</v>
      </c>
      <c r="I40" s="8">
        <f>'[1]Лист2'!AB40</f>
        <v>68.8</v>
      </c>
      <c r="J40" s="16">
        <f t="shared" si="1"/>
        <v>0.07978027726916026</v>
      </c>
      <c r="K40" s="8">
        <f>'[1]25.11.2014 г.  (9)'!AB40</f>
        <v>68.1</v>
      </c>
      <c r="L40" s="16">
        <f t="shared" si="2"/>
        <v>-0.01017441860465118</v>
      </c>
      <c r="M40" s="8">
        <f>'[1]25.12.2014 г. (15)'!AB40</f>
        <v>81.46000000000001</v>
      </c>
      <c r="N40" s="16">
        <f t="shared" si="6"/>
        <v>0.1961820851688696</v>
      </c>
      <c r="O40" s="8">
        <f>'[1]30.01.2015'!AB40</f>
        <v>99.71000000000001</v>
      </c>
      <c r="P40" s="16">
        <f t="shared" si="6"/>
        <v>0.22403633685244295</v>
      </c>
      <c r="Q40" s="16">
        <f t="shared" si="4"/>
        <v>0.8619981325863679</v>
      </c>
    </row>
    <row r="41" spans="1:17" ht="15.75" customHeight="1">
      <c r="A41" s="14">
        <v>37</v>
      </c>
      <c r="B41" s="15" t="s">
        <v>51</v>
      </c>
      <c r="C41" s="7"/>
      <c r="D41" s="7"/>
      <c r="E41" s="7"/>
      <c r="F41" s="8">
        <f>'[1]25.08.2014'!AB41</f>
        <v>113.81666666666666</v>
      </c>
      <c r="G41" s="8">
        <f>'[1]25.09.2014 г. '!AB41</f>
        <v>81.4</v>
      </c>
      <c r="H41" s="16">
        <f t="shared" si="0"/>
        <v>-0.28481476057987987</v>
      </c>
      <c r="I41" s="8">
        <f>'[1]Лист2'!AB41</f>
        <v>95.25</v>
      </c>
      <c r="J41" s="16">
        <f t="shared" si="1"/>
        <v>0.17014742014742001</v>
      </c>
      <c r="K41" s="8">
        <f>'[1]25.11.2014 г.  (9)'!AB41</f>
        <v>114.85999999999999</v>
      </c>
      <c r="L41" s="16">
        <f t="shared" si="2"/>
        <v>0.20587926509186327</v>
      </c>
      <c r="M41" s="8">
        <f>'[1]25.12.2014 г. (15)'!AB41</f>
        <v>129.25</v>
      </c>
      <c r="N41" s="16">
        <f t="shared" si="6"/>
        <v>0.1252829531603692</v>
      </c>
      <c r="O41" s="8">
        <f>'[1]30.01.2015'!AB41</f>
        <v>182.5</v>
      </c>
      <c r="P41" s="16">
        <f t="shared" si="6"/>
        <v>0.4119922630560928</v>
      </c>
      <c r="Q41" s="16">
        <f t="shared" si="4"/>
        <v>0.6034558500512521</v>
      </c>
    </row>
    <row r="42" spans="1:17" ht="15.75">
      <c r="A42" s="14">
        <v>38</v>
      </c>
      <c r="B42" s="15" t="s">
        <v>52</v>
      </c>
      <c r="C42" s="7"/>
      <c r="D42" s="7"/>
      <c r="E42" s="7"/>
      <c r="F42" s="8">
        <f>'[1]25.08.2014'!AB42</f>
        <v>74.88333333333334</v>
      </c>
      <c r="G42" s="8">
        <f>'[1]25.09.2014 г. '!AB42</f>
        <v>70.25</v>
      </c>
      <c r="H42" s="16">
        <f t="shared" si="0"/>
        <v>-0.06187402626307603</v>
      </c>
      <c r="I42" s="8">
        <f>'[1]Лист2'!AB42</f>
        <v>66.9</v>
      </c>
      <c r="J42" s="16">
        <f t="shared" si="1"/>
        <v>-0.04768683274021346</v>
      </c>
      <c r="K42" s="8">
        <f>'[1]25.11.2014 г.  (9)'!AB42</f>
        <v>70.26</v>
      </c>
      <c r="L42" s="16">
        <f t="shared" si="2"/>
        <v>0.05022421524663678</v>
      </c>
      <c r="M42" s="8">
        <f>'[1]25.12.2014 г. (15)'!AB42</f>
        <v>80</v>
      </c>
      <c r="N42" s="16">
        <f t="shared" si="6"/>
        <v>0.13862795331625377</v>
      </c>
      <c r="O42" s="8">
        <f>'[1]30.01.2015'!AB42</f>
        <v>93.49</v>
      </c>
      <c r="P42" s="16">
        <f t="shared" si="6"/>
        <v>0.16862500000000002</v>
      </c>
      <c r="Q42" s="16">
        <f t="shared" si="4"/>
        <v>0.24847540618740238</v>
      </c>
    </row>
    <row r="43" spans="1:17" ht="15.75" customHeight="1">
      <c r="A43" s="14">
        <v>39</v>
      </c>
      <c r="B43" s="15" t="s">
        <v>53</v>
      </c>
      <c r="C43" s="7"/>
      <c r="D43" s="7"/>
      <c r="E43" s="7"/>
      <c r="F43" s="8">
        <f>'[1]25.08.2014'!AB43</f>
        <v>108.45</v>
      </c>
      <c r="G43" s="8">
        <f>'[1]25.09.2014 г. '!AB43</f>
        <v>106.36666666666667</v>
      </c>
      <c r="H43" s="16">
        <f t="shared" si="0"/>
        <v>-0.01921008145074532</v>
      </c>
      <c r="I43" s="8">
        <f>'[1]Лист2'!AB43</f>
        <v>99.6</v>
      </c>
      <c r="J43" s="16">
        <f t="shared" si="1"/>
        <v>-0.06361642118458177</v>
      </c>
      <c r="K43" s="8">
        <f>'[1]25.11.2014 г.  (9)'!AB43</f>
        <v>104.08</v>
      </c>
      <c r="L43" s="16">
        <f t="shared" si="2"/>
        <v>0.04497991967871484</v>
      </c>
      <c r="M43" s="8">
        <f>'[1]25.12.2014 г. (15)'!AB43</f>
        <v>110.94000000000001</v>
      </c>
      <c r="N43" s="16">
        <f t="shared" si="6"/>
        <v>0.06591083781706386</v>
      </c>
      <c r="O43" s="8">
        <f>'[1]30.01.2015'!AB43</f>
        <v>130.09</v>
      </c>
      <c r="P43" s="16">
        <f t="shared" si="6"/>
        <v>0.17261582837569844</v>
      </c>
      <c r="Q43" s="16">
        <f t="shared" si="4"/>
        <v>0.19953895804518207</v>
      </c>
    </row>
    <row r="44" spans="1:17" ht="20.25" customHeight="1">
      <c r="A44" s="14">
        <v>40</v>
      </c>
      <c r="B44" s="15" t="s">
        <v>54</v>
      </c>
      <c r="C44" s="7"/>
      <c r="D44" s="7"/>
      <c r="E44" s="7"/>
      <c r="F44" s="8">
        <f>'[1]25.08.2014'!AB44</f>
        <v>37.7375</v>
      </c>
      <c r="G44" s="8">
        <f>'[1]25.09.2014 г. '!AB44</f>
        <v>40.1</v>
      </c>
      <c r="H44" s="16">
        <f t="shared" si="0"/>
        <v>0.06260351109638962</v>
      </c>
      <c r="I44" s="8">
        <f>'[1]Лист2'!AB44</f>
        <v>41.475</v>
      </c>
      <c r="J44" s="16">
        <f t="shared" si="1"/>
        <v>0.03428927680798011</v>
      </c>
      <c r="K44" s="8">
        <f>'[1]25.11.2014 г.  (9)'!AB44</f>
        <v>49.35</v>
      </c>
      <c r="L44" s="16">
        <f t="shared" si="2"/>
        <v>0.1898734177215189</v>
      </c>
      <c r="M44" s="8">
        <f>'[1]25.12.2014 г. (15)'!AB44</f>
        <v>64.225</v>
      </c>
      <c r="N44" s="16">
        <f t="shared" si="6"/>
        <v>0.301418439716312</v>
      </c>
      <c r="O44" s="8">
        <f>'[1]30.01.2015'!AB44</f>
        <v>63.725</v>
      </c>
      <c r="P44" s="16">
        <f t="shared" si="6"/>
        <v>-0.007785130400934093</v>
      </c>
      <c r="Q44" s="16">
        <f t="shared" si="4"/>
        <v>0.6886386220602849</v>
      </c>
    </row>
    <row r="45" spans="1:2" ht="24" customHeight="1">
      <c r="A45" s="20"/>
      <c r="B45" s="20"/>
    </row>
    <row r="46" spans="1:2" ht="14.25" customHeight="1">
      <c r="A46" s="20"/>
      <c r="B46" s="23" t="s">
        <v>55</v>
      </c>
    </row>
    <row r="47" spans="1:2" ht="14.25">
      <c r="A47" s="20"/>
      <c r="B47" s="23" t="s">
        <v>56</v>
      </c>
    </row>
    <row r="48" spans="1:2" ht="30" customHeight="1">
      <c r="A48" s="20"/>
      <c r="B48" s="23" t="s">
        <v>57</v>
      </c>
    </row>
    <row r="49" spans="1:2" ht="29.25" customHeight="1">
      <c r="A49" s="20"/>
      <c r="B49" s="23" t="s">
        <v>58</v>
      </c>
    </row>
    <row r="50" spans="1:2" ht="14.25" customHeight="1">
      <c r="A50" s="20"/>
      <c r="B50" s="23" t="s">
        <v>59</v>
      </c>
    </row>
    <row r="51" spans="1:2" ht="16.5" customHeight="1">
      <c r="A51" s="20"/>
      <c r="B51" s="23" t="s">
        <v>60</v>
      </c>
    </row>
    <row r="52" spans="1:2" ht="14.25">
      <c r="A52" s="20"/>
      <c r="B52" s="20"/>
    </row>
  </sheetData>
  <mergeCells count="3">
    <mergeCell ref="B1:P1"/>
    <mergeCell ref="A2:A3"/>
    <mergeCell ref="B2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irinad</dc:creator>
  <cp:keywords/>
  <dc:description/>
  <cp:lastModifiedBy>irinad</cp:lastModifiedBy>
  <dcterms:created xsi:type="dcterms:W3CDTF">2015-02-05T12:11:23Z</dcterms:created>
  <dcterms:modified xsi:type="dcterms:W3CDTF">2015-02-05T12:11:46Z</dcterms:modified>
  <cp:category/>
  <cp:version/>
  <cp:contentType/>
  <cp:contentStatus/>
</cp:coreProperties>
</file>